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515" windowHeight="9720" activeTab="3"/>
  </bookViews>
  <sheets>
    <sheet name="Sheet1" sheetId="1" r:id="rId1"/>
    <sheet name="BCDKT" sheetId="2" r:id="rId2"/>
    <sheet name="KQKD" sheetId="3" r:id="rId3"/>
    <sheet name="BCLCTT" sheetId="4" r:id="rId4"/>
    <sheet name="Sheet2" sheetId="5" r:id="rId5"/>
  </sheets>
  <externalReferences>
    <externalReference r:id="rId8"/>
  </externalReferences>
  <definedNames>
    <definedName name="CF1_NAMNAYSDC">INDIRECT("'TM CF1'!E"&amp;MATCH('BCLCTT'!IU1,TMCF1h1h416,0))</definedName>
    <definedName name="CountTM">IF('Sheet1'!F1="","",IF('Sheet1'!F1="Có",IF(OR('Sheet1'!B1,'Sheet1'!D1),"V."&amp;COUNTIF('Sheet1'!A$16:A65536,"V.*")+1,""),""))</definedName>
    <definedName name="PLcountTM">IF('KQKD'!F1="","",IF('KQKD'!F1="Có",IF(OR('KQKD'!B1,'KQKD'!D1),"VI."&amp;COUNTIF('KQKD'!A$14:A65536,"VI.*")+1,""),""))</definedName>
    <definedName name="printlist">INDIRECT("WK!G"&amp;MATCH('Sheet1'!IU1,wkc1c401,0))</definedName>
    <definedName name="printlistdk">INDIRECT("WK!J"&amp;MATCH('Sheet1'!IS1,wkc1c401,0))</definedName>
    <definedName name="printlistnnpl">INDIRECT("WK!G"&amp;MATCH('KQKD'!IU1,wkc1c401,0))</definedName>
    <definedName name="printlistntpl">INDIRECT("WK!J"&amp;MATCH('KQKD'!IS1,wkc1c401,0))</definedName>
    <definedName name="TMCF1h1h416">'[1]TM CF1'!$H$1:$H$430</definedName>
    <definedName name="wkc1c401">'[1]WK'!$C$1:$C$409</definedName>
  </definedNames>
  <calcPr fullCalcOnLoad="1"/>
</workbook>
</file>

<file path=xl/sharedStrings.xml><?xml version="1.0" encoding="utf-8"?>
<sst xmlns="http://schemas.openxmlformats.org/spreadsheetml/2006/main" count="868" uniqueCount="323">
  <si>
    <t>BẢNG CÂN ĐỐI KẾ TOÁN TỔNG HỢP</t>
  </si>
  <si>
    <t>A -</t>
  </si>
  <si>
    <t>TÀI SẢN NGẮN HẠN</t>
  </si>
  <si>
    <t>I.</t>
  </si>
  <si>
    <t>Tiền và các khoản tương đương tiền</t>
  </si>
  <si>
    <t>V.1</t>
  </si>
  <si>
    <t>1.</t>
  </si>
  <si>
    <t xml:space="preserve">Tiền </t>
  </si>
  <si>
    <t>2.</t>
  </si>
  <si>
    <t>Các khoản tương đương tiền</t>
  </si>
  <si>
    <t>II.</t>
  </si>
  <si>
    <t>Các khoản đầu tư tài chính ngắn hạn</t>
  </si>
  <si>
    <t>Đầu tư ngắn hạn</t>
  </si>
  <si>
    <t>Dự phòng giảm giá đầu tư ngắn hạn</t>
  </si>
  <si>
    <t>III.</t>
  </si>
  <si>
    <t>Các khoản phải thu ngắn hạn</t>
  </si>
  <si>
    <t>Phải thu khách hàng</t>
  </si>
  <si>
    <t>Trả trước cho người bán</t>
  </si>
  <si>
    <t>3.</t>
  </si>
  <si>
    <t>Phải thu nội bộ ngắn hạn</t>
  </si>
  <si>
    <t>4.</t>
  </si>
  <si>
    <t>Phải thu theo tiến độ kế hoạch hợp đồng xây dựng</t>
  </si>
  <si>
    <t>5.</t>
  </si>
  <si>
    <t>Các khoản phải thu khác</t>
  </si>
  <si>
    <t>135</t>
  </si>
  <si>
    <t>6.</t>
  </si>
  <si>
    <t>Dự phòng phải thu ngắn hạn khó đòi</t>
  </si>
  <si>
    <t>IV.</t>
  </si>
  <si>
    <t>Hàng tồn kho</t>
  </si>
  <si>
    <t>Dự phòng giảm giá hàng tồn kho</t>
  </si>
  <si>
    <t>V.</t>
  </si>
  <si>
    <t>Tài sản ngắn hạn khác</t>
  </si>
  <si>
    <t>Chi phí trả trước ngắn hạn</t>
  </si>
  <si>
    <t>Thuế giá trị gia tăng được khấu trừ</t>
  </si>
  <si>
    <t>Thuế và các khoản khác phải thu Nhà nước</t>
  </si>
  <si>
    <t>154</t>
  </si>
  <si>
    <t>V.15</t>
  </si>
  <si>
    <t>Giao dịch mua bán lại trái phiếu Chính phủ</t>
  </si>
  <si>
    <t>5</t>
  </si>
  <si>
    <t>V.8</t>
  </si>
  <si>
    <r>
      <t>Bảng cân đối kế toán tổng hợp</t>
    </r>
    <r>
      <rPr>
        <sz val="10.5"/>
        <rFont val="Times New Roman"/>
        <family val="1"/>
      </rPr>
      <t xml:space="preserve"> (tiếp theo)</t>
    </r>
  </si>
  <si>
    <t>B -</t>
  </si>
  <si>
    <t>TÀI SẢN DÀI HẠN</t>
  </si>
  <si>
    <t>Các khoản phải thu dài hạn</t>
  </si>
  <si>
    <t>Phải thu dài hạn của khách hàng</t>
  </si>
  <si>
    <t>Vốn kinh doanh ở các đơn vị trực thuộc</t>
  </si>
  <si>
    <t>Phải thu dài hạn nội bộ</t>
  </si>
  <si>
    <t>Phải thu dài hạn khác</t>
  </si>
  <si>
    <t>218</t>
  </si>
  <si>
    <t>Dự phòng phải thu dài hạn khó đòi</t>
  </si>
  <si>
    <t>Tài sản cố định</t>
  </si>
  <si>
    <t>220</t>
  </si>
  <si>
    <t>Tài sản cố định hữu hình</t>
  </si>
  <si>
    <t>V.9</t>
  </si>
  <si>
    <t>Nguyên giá</t>
  </si>
  <si>
    <t>Giá trị hao mòn lũy kế</t>
  </si>
  <si>
    <t>Tài sản cố định thuê tài chính</t>
  </si>
  <si>
    <t>Tài sản cố định vô hình</t>
  </si>
  <si>
    <t>V.10</t>
  </si>
  <si>
    <t>Chi phí xây dựng cơ bản dở dang</t>
  </si>
  <si>
    <t>V.11</t>
  </si>
  <si>
    <t>Bất động sản đầu tư</t>
  </si>
  <si>
    <t>Các khoản đầu tư tài chính dài hạn</t>
  </si>
  <si>
    <t>Đầu tư vào công ty con</t>
  </si>
  <si>
    <t>Đầu tư vào công ty liên kết, liên doanh</t>
  </si>
  <si>
    <t>Đầu tư dài hạn khác</t>
  </si>
  <si>
    <t>Dự phòng giảm giá đầu tư tài chính dài hạn</t>
  </si>
  <si>
    <t>Tài sản dài hạn khác</t>
  </si>
  <si>
    <t>Chi phí trả trước dài hạn</t>
  </si>
  <si>
    <t>Tài sản thuế thu nhập hoãn lại</t>
  </si>
  <si>
    <t>VI.</t>
  </si>
  <si>
    <t>Lợi thế thương mại</t>
  </si>
  <si>
    <t>269</t>
  </si>
  <si>
    <t>TỔNG CỘNG TÀI SẢN</t>
  </si>
  <si>
    <r>
      <t xml:space="preserve">Bảng cân đối kế toán tổng hợp </t>
    </r>
    <r>
      <rPr>
        <sz val="10.5"/>
        <rFont val="Times New Roman"/>
        <family val="1"/>
      </rPr>
      <t>(tiếp theo)</t>
    </r>
  </si>
  <si>
    <t>NỢ PHẢI TRẢ</t>
  </si>
  <si>
    <t>Nợ ngắn hạn</t>
  </si>
  <si>
    <t>Vay và nợ ngắn hạn</t>
  </si>
  <si>
    <t>V.12</t>
  </si>
  <si>
    <t>Phải trả người bán</t>
  </si>
  <si>
    <t>V.13</t>
  </si>
  <si>
    <t>Người mua trả tiền trước</t>
  </si>
  <si>
    <t>V.14</t>
  </si>
  <si>
    <t>Thuế và các khoản phải nộp Nhà nước</t>
  </si>
  <si>
    <t>Phải trả người lao động</t>
  </si>
  <si>
    <t>V.16</t>
  </si>
  <si>
    <t>Chi phí phải trả</t>
  </si>
  <si>
    <t>V.17</t>
  </si>
  <si>
    <t>7.</t>
  </si>
  <si>
    <t>Phải trả nội bộ</t>
  </si>
  <si>
    <t>8.</t>
  </si>
  <si>
    <t>Phải trả theo tiến độ kế hoạch hợp đồng xây dựng</t>
  </si>
  <si>
    <t>9.</t>
  </si>
  <si>
    <t>Các khoản phải trả, phải nộp ngắn hạn khác</t>
  </si>
  <si>
    <t>V.18</t>
  </si>
  <si>
    <t>10.</t>
  </si>
  <si>
    <t>Dự phòng phải trả ngắn hạn</t>
  </si>
  <si>
    <t>320</t>
  </si>
  <si>
    <t>V.19</t>
  </si>
  <si>
    <t>11.</t>
  </si>
  <si>
    <t>Quỹ khen thưởng, phúc lợi</t>
  </si>
  <si>
    <t>V.20</t>
  </si>
  <si>
    <t>12.</t>
  </si>
  <si>
    <t>Nợ dài hạn</t>
  </si>
  <si>
    <t>330</t>
  </si>
  <si>
    <t>Phải trả dài hạn người bán</t>
  </si>
  <si>
    <t>331</t>
  </si>
  <si>
    <t>Phải trả dài hạn nội bộ</t>
  </si>
  <si>
    <t>332</t>
  </si>
  <si>
    <t>Phải trả dài hạn khác</t>
  </si>
  <si>
    <t>333</t>
  </si>
  <si>
    <t>V.21</t>
  </si>
  <si>
    <t>Vay và nợ dài hạn</t>
  </si>
  <si>
    <t>334</t>
  </si>
  <si>
    <t>V.22</t>
  </si>
  <si>
    <t>Thuế thu nhập hoãn lại phải trả</t>
  </si>
  <si>
    <t>335</t>
  </si>
  <si>
    <t>Dự phòng trợ cấp mất việc làm</t>
  </si>
  <si>
    <t>336</t>
  </si>
  <si>
    <t>V.23</t>
  </si>
  <si>
    <t>Dự phòng phải trả dài hạn</t>
  </si>
  <si>
    <t>337</t>
  </si>
  <si>
    <t>Doanh thu chưa thực hiện</t>
  </si>
  <si>
    <t>Quỹ phát triển khoa học và công nghệ</t>
  </si>
  <si>
    <t>NGUỒN VỐN CHỦ SỞ HỮU</t>
  </si>
  <si>
    <t>Vốn chủ sở hữu</t>
  </si>
  <si>
    <t>V.24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</si>
  <si>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</si>
  <si>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</si>
  <si>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</si>
  <si>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</si>
  <si>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</si>
  <si>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</si>
  <si>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</si>
  <si>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</si>
  <si>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</si>
  <si>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</si>
  <si>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420</t>
  </si>
  <si>
    <t>Nguồn vốn đầu tư xây dựng cơ bản</t>
  </si>
  <si>
    <t>421</t>
  </si>
  <si>
    <t>Quỹ hỗ trợ sắp xếp doanh nghiệp</t>
  </si>
  <si>
    <t>Nguồn kinh phí và quỹ khác</t>
  </si>
  <si>
    <t>430</t>
  </si>
  <si>
    <t>Nguồn kinh phí</t>
  </si>
  <si>
    <t>432</t>
  </si>
  <si>
    <t>Nguồn kinh phí đã hình thành tài sản cố định</t>
  </si>
  <si>
    <t>433</t>
  </si>
  <si>
    <t>C -</t>
  </si>
  <si>
    <t>LỢI ÍCH CỔ ĐÔNG THIỂU SỐ</t>
  </si>
  <si>
    <t>439</t>
  </si>
  <si>
    <t>TỔNG CỘNG NGUỒN VỐN</t>
  </si>
  <si>
    <t>440</t>
  </si>
  <si>
    <t>CÁC CHỈ TIÊU NGOÀI BẢNG CÂN ĐỐI KẾ TOÁN TỔNG HỢP</t>
  </si>
  <si>
    <t>Tài sản thuê ngoài</t>
  </si>
  <si>
    <t>Vật tư, hàng hóa nhận giữ hộ, nhận gia công</t>
  </si>
  <si>
    <t>V.25</t>
  </si>
  <si>
    <t>Hàng hóa nhận bán hộ, nhận ký gửi, ký cược</t>
  </si>
  <si>
    <t>Nợ khó đòi đã xử lý</t>
  </si>
  <si>
    <t>Ngoại tệ các loại:</t>
  </si>
  <si>
    <t>Dollar Mỹ (USD)</t>
  </si>
  <si>
    <t>Dollar Singapore (SGD)</t>
  </si>
  <si>
    <t>Yên Nhật (¥)</t>
  </si>
  <si>
    <t>Dollar Úc (AUD)</t>
  </si>
  <si>
    <t>Bảng Anh (£)</t>
  </si>
  <si>
    <t>Dollar Canada (CAD)</t>
  </si>
  <si>
    <t>…</t>
  </si>
  <si>
    <t>Dự toán chi sự nghiệp, dự án</t>
  </si>
  <si>
    <t>____________________</t>
  </si>
  <si>
    <t>___________________</t>
  </si>
  <si>
    <t>CÔNG TY CỔ PHẦN LÂM NÔNG SẢN THỰC PHẨM YÊN BÁI</t>
  </si>
  <si>
    <t>Địa chỉ: Phường Nguyễn Phúc, Thành phố Yên Bái, Tỉnh Yên Bái</t>
  </si>
  <si>
    <t>BÁO CÁO TÀI CHÍNH TỔNG HỢP</t>
  </si>
  <si>
    <t>Cho năm tài chính kết thúc ngày 31 tháng 12 năm 2010</t>
  </si>
  <si>
    <t>Tại ngày 31 tháng 12 năm 2010</t>
  </si>
  <si>
    <t>Đơn vị tính: VND</t>
  </si>
  <si>
    <t>TÀI SẢN</t>
  </si>
  <si>
    <t xml:space="preserve">Mã số </t>
  </si>
  <si>
    <t>Thuyết minh</t>
  </si>
  <si>
    <t>Số cuối năm</t>
  </si>
  <si>
    <t>Số đầu năm</t>
  </si>
  <si>
    <t/>
  </si>
  <si>
    <t>V.2</t>
  </si>
  <si>
    <t>V.3</t>
  </si>
  <si>
    <t>V.4</t>
  </si>
  <si>
    <t>V.5</t>
  </si>
  <si>
    <t>V.6</t>
  </si>
  <si>
    <t>V.7</t>
  </si>
  <si>
    <t>Bảng cân đối kế toán tổng hợp (tiếp theo)</t>
  </si>
  <si>
    <t>NGUỒN VỐN</t>
  </si>
  <si>
    <t>CHỈ TIÊU</t>
  </si>
  <si>
    <t>Nhân dân tệ (CNY)</t>
  </si>
  <si>
    <t>Lập ngày 10 tháng 03 năm 2011</t>
  </si>
  <si>
    <t>Người lập biểu</t>
  </si>
  <si>
    <t>Kế toán trưởng</t>
  </si>
  <si>
    <t>Giám đốc</t>
  </si>
  <si>
    <t>Nguyễn Hữu Hòa</t>
  </si>
  <si>
    <t>Hứa Minh Hồng</t>
  </si>
  <si>
    <t>Trần Công Bình</t>
  </si>
  <si>
    <t>BÁO CÁO KẾT QUẢ HOẠT ĐỘNG KINH DOANH TỔNG HỢP</t>
  </si>
  <si>
    <t>Doanh thu bán hàng và cung cấp dịch vụ</t>
  </si>
  <si>
    <t>01</t>
  </si>
  <si>
    <t>VI.1</t>
  </si>
  <si>
    <t>Các khoản giảm trừ doanh thu</t>
  </si>
  <si>
    <t>02</t>
  </si>
  <si>
    <t xml:space="preserve">Doanh thu thuần về bán hàng và cung cấp dịch vụ </t>
  </si>
  <si>
    <t>Giá vốn hàng bán</t>
  </si>
  <si>
    <t>VI.2</t>
  </si>
  <si>
    <t xml:space="preserve">Lợi nhuận gộp về bán hàng và cung cấp dịch vụ </t>
  </si>
  <si>
    <t>Doanh thu hoạt động tài chính</t>
  </si>
  <si>
    <t>VI.3</t>
  </si>
  <si>
    <t>Chi phí tài chính</t>
  </si>
  <si>
    <t>VI.4</t>
  </si>
  <si>
    <t xml:space="preserve">Trong đó: chi phí lãi vay </t>
  </si>
  <si>
    <t>Chi phí bán hàng</t>
  </si>
  <si>
    <t>VI.5</t>
  </si>
  <si>
    <t>Chi phí quản lý doanh nghiệp</t>
  </si>
  <si>
    <t>VI.6</t>
  </si>
  <si>
    <t>Lợi nhuận thuần từ hoạt động kinh doanh</t>
  </si>
  <si>
    <t>Thu nhập khác</t>
  </si>
  <si>
    <t>VI.7</t>
  </si>
  <si>
    <t>Chi phí khác</t>
  </si>
  <si>
    <t>VI.8</t>
  </si>
  <si>
    <t>13.</t>
  </si>
  <si>
    <t>Lợi nhuận khác</t>
  </si>
  <si>
    <t>14.</t>
  </si>
  <si>
    <t>Phần lãi hoặc lỗ trong công ty liên kết, liên doanh</t>
  </si>
  <si>
    <t>Tổng lợi nhuận kế toán trước thuế</t>
  </si>
  <si>
    <t>15.</t>
  </si>
  <si>
    <t>Chi phí thuế thu nhập doanh nghiệp hiện hành</t>
  </si>
  <si>
    <t>16.</t>
  </si>
  <si>
    <t>Chi phí thuế thu nhập doanh nghiệp hoãn lại</t>
  </si>
  <si>
    <t>17.</t>
  </si>
  <si>
    <t>Lợi nhuận sau thuế thu nhập doanh nghiệp</t>
  </si>
  <si>
    <t>18.1.</t>
  </si>
  <si>
    <t>Lợi nhuận sau thuế của cổ đông thiểu số</t>
  </si>
  <si>
    <t>18.2.</t>
  </si>
  <si>
    <t>Lợi nhuận sau thuế của cổ đông của công ty mẹ</t>
  </si>
  <si>
    <t>18.</t>
  </si>
  <si>
    <t>Lãi cơ bản trên cổ phiếu</t>
  </si>
  <si>
    <t>VI.9</t>
  </si>
  <si>
    <t>Năm nay</t>
  </si>
  <si>
    <t>Năm trước</t>
  </si>
  <si>
    <t>BÁO CÁO LƯU CHUYỂN TIỀN TỆ TỔNG HỢP</t>
  </si>
  <si>
    <t>(Theo phương pháp gián tiếp)</t>
  </si>
  <si>
    <t>Lưu chuyển tiền từ hoạt động kinh doanh</t>
  </si>
  <si>
    <t>Lợi nhuận trước thuế</t>
  </si>
  <si>
    <t>Điều chỉnh cho các khoản:</t>
  </si>
  <si>
    <t>-</t>
  </si>
  <si>
    <t>Khấu hao tài sản cố định</t>
  </si>
  <si>
    <t>Các khoản dự phòng</t>
  </si>
  <si>
    <t>03</t>
  </si>
  <si>
    <t>Lãi, lỗ chênh lệch tỷ giá hối đoái chưa thực hiện</t>
  </si>
  <si>
    <t>04</t>
  </si>
  <si>
    <t>Lãi, lỗ từ hoạt động đầu tư</t>
  </si>
  <si>
    <t>05</t>
  </si>
  <si>
    <t>Chi phí lãi vay</t>
  </si>
  <si>
    <t>06</t>
  </si>
  <si>
    <t>Lợi nhuận từ hoạt động kinh doanh</t>
  </si>
  <si>
    <t>trước thay đổi vốn lưu động</t>
  </si>
  <si>
    <t>08</t>
  </si>
  <si>
    <t>Tăng, giảm các khoản phải thu</t>
  </si>
  <si>
    <t>09</t>
  </si>
  <si>
    <t>Tăng, giảm hàng tồn kho</t>
  </si>
  <si>
    <t>10</t>
  </si>
  <si>
    <t xml:space="preserve">Tăng, giảm các khoản phải trả </t>
  </si>
  <si>
    <t>11</t>
  </si>
  <si>
    <t>Tăng, giảm chi phí trả trước</t>
  </si>
  <si>
    <t>12</t>
  </si>
  <si>
    <t>Tiền lãi vay đã trả</t>
  </si>
  <si>
    <t>13</t>
  </si>
  <si>
    <t>Thuế thu nhập doanh nghiệp đã nộp</t>
  </si>
  <si>
    <t>14</t>
  </si>
  <si>
    <t>Tiền thu khác từ hoạt động kinh doanh</t>
  </si>
  <si>
    <t>15</t>
  </si>
  <si>
    <t>Tiền chi khác cho hoạt động kinh doanh</t>
  </si>
  <si>
    <t>16</t>
  </si>
  <si>
    <t>Lưu chuyển tiền thuần từ hoạt động kinh doanh</t>
  </si>
  <si>
    <t>20</t>
  </si>
  <si>
    <t>Lưu chuyển tiền từ hoạt động đầu tư</t>
  </si>
  <si>
    <t>Tiền chi để mua sắm, xây dựng tài sản cố định và</t>
  </si>
  <si>
    <t>các tài sản dài hạn khác</t>
  </si>
  <si>
    <t>21</t>
  </si>
  <si>
    <t>Tiền thu từ thanh lý, nhượng bán tài sản cố định và</t>
  </si>
  <si>
    <t>22</t>
  </si>
  <si>
    <t>Tiền chi cho vay, mua các công cụ nợ của</t>
  </si>
  <si>
    <t>đơn vị khác</t>
  </si>
  <si>
    <t>23</t>
  </si>
  <si>
    <t>Tiền thu hồi cho vay, bán lại các công cụ nợ của</t>
  </si>
  <si>
    <t>24</t>
  </si>
  <si>
    <t>Tiền chi đầu tư, góp vốn vào đơn vị khác</t>
  </si>
  <si>
    <t>25</t>
  </si>
  <si>
    <t>Tiền thu hồi đầu tư, góp vốn vào đơn vị khác</t>
  </si>
  <si>
    <t>26</t>
  </si>
  <si>
    <t>Tiền thu lãi cho vay, cổ tức và lợi nhuận được chia</t>
  </si>
  <si>
    <t>27</t>
  </si>
  <si>
    <t>Lưu chuyển tiền thuần từ hoạt động đầu tư</t>
  </si>
  <si>
    <t>30</t>
  </si>
  <si>
    <r>
      <t>Báo cáo lưu chuyển tiền tệ tổng hợp</t>
    </r>
    <r>
      <rPr>
        <sz val="10.5"/>
        <rFont val="Times New Roman"/>
        <family val="1"/>
      </rPr>
      <t xml:space="preserve"> (tiếp theo)</t>
    </r>
  </si>
  <si>
    <t>Lưu chuyển tiền từ hoạt động tài chính</t>
  </si>
  <si>
    <t>Tiền thu từ phát hành cổ phiếu, nhận góp vốn của</t>
  </si>
  <si>
    <t>chủ sở hữu</t>
  </si>
  <si>
    <t>31</t>
  </si>
  <si>
    <t>Tiền chi trả góp vốn cho các chủ sở hữu, mua lại</t>
  </si>
  <si>
    <t>cổ phiếu của doanh nghiệp đã phát hành</t>
  </si>
  <si>
    <t>32</t>
  </si>
  <si>
    <t>Tiền vay ngắn hạn, dài hạn nhận được</t>
  </si>
  <si>
    <t>33</t>
  </si>
  <si>
    <t>Tiền chi trả nợ gốc vay</t>
  </si>
  <si>
    <t>34</t>
  </si>
  <si>
    <t>Tiền chi trả nợ thuê tài chính</t>
  </si>
  <si>
    <t>35</t>
  </si>
  <si>
    <t>Cổ tức, lợi nhuận đã trả cho chủ sở hữu</t>
  </si>
  <si>
    <t>36</t>
  </si>
  <si>
    <t>Lưu chuyển tiền thuần từ hoạt động tài chính</t>
  </si>
  <si>
    <t>40</t>
  </si>
  <si>
    <t>Lưu chuyển tiền thuần trong năm</t>
  </si>
  <si>
    <t>50</t>
  </si>
  <si>
    <t>Tiền và tương đương tiền đầu năm</t>
  </si>
  <si>
    <t>60</t>
  </si>
  <si>
    <t>Ảnh hưởng của thay đổi tỷ giá hối đoái quy đổi ngoại tệ</t>
  </si>
  <si>
    <t>61</t>
  </si>
  <si>
    <t>Tiền và tương đương tiền cuối năm</t>
  </si>
  <si>
    <t>70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</si>
</sst>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(* #,##0.00_);_(* \(#,##0.00\);_(* &quot;-&quot;_);_(@_)"/>
  </numFmts>
  <fonts count="9">
    <font>
      <sz val="12"/>
      <name val="Arial"/>
      <family val="0"/>
    </font>
    <font>
      <b/>
      <sz val="11.5"/>
      <name val="Tahoma"/>
      <family val="2"/>
    </font>
    <font>
      <b/>
      <sz val="10.5"/>
      <name val="Tahom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i/>
      <sz val="10.5"/>
      <name val="Times New Roman"/>
      <family val="1"/>
    </font>
    <font>
      <sz val="8"/>
      <name val="Arial"/>
      <family val="0"/>
    </font>
    <font>
      <b/>
      <i/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>
      <alignment vertical="center"/>
      <protection hidden="1"/>
    </xf>
    <xf numFmtId="164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NumberFormat="1" applyFont="1" applyFill="1" applyBorder="1" applyAlignment="1" applyProtection="1">
      <alignment vertical="center"/>
      <protection hidden="1"/>
    </xf>
    <xf numFmtId="164" fontId="3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NumberFormat="1" applyFont="1" applyFill="1" applyBorder="1" applyAlignment="1" applyProtection="1">
      <alignment horizontal="right"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164" fontId="3" fillId="2" borderId="1" xfId="0" applyNumberFormat="1" applyFont="1" applyFill="1" applyBorder="1" applyAlignment="1" applyProtection="1">
      <alignment vertical="center"/>
      <protection hidden="1"/>
    </xf>
    <xf numFmtId="0" fontId="3" fillId="2" borderId="1" xfId="0" applyNumberFormat="1" applyFont="1" applyFill="1" applyBorder="1" applyAlignment="1" applyProtection="1">
      <alignment vertical="center"/>
      <protection hidden="1"/>
    </xf>
    <xf numFmtId="49" fontId="4" fillId="2" borderId="0" xfId="0" applyNumberFormat="1" applyFont="1" applyFill="1" applyBorder="1" applyAlignment="1" applyProtection="1">
      <alignment horizontal="centerContinuous" vertical="center"/>
      <protection hidden="1"/>
    </xf>
    <xf numFmtId="164" fontId="3" fillId="2" borderId="0" xfId="0" applyNumberFormat="1" applyFont="1" applyFill="1" applyBorder="1" applyAlignment="1" applyProtection="1">
      <alignment horizontal="centerContinuous" vertical="center"/>
      <protection hidden="1"/>
    </xf>
    <xf numFmtId="49" fontId="3" fillId="2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0" xfId="0" applyNumberFormat="1" applyFont="1" applyFill="1" applyBorder="1" applyAlignment="1" applyProtection="1">
      <alignment horizontal="centerContinuous" vertical="center"/>
      <protection hidden="1"/>
    </xf>
    <xf numFmtId="0" fontId="5" fillId="2" borderId="0" xfId="0" applyNumberFormat="1" applyFont="1" applyFill="1" applyBorder="1" applyAlignment="1" applyProtection="1">
      <alignment horizontal="centerContinuous" vertical="center"/>
      <protection hidden="1"/>
    </xf>
    <xf numFmtId="164" fontId="4" fillId="2" borderId="0" xfId="0" applyNumberFormat="1" applyFont="1" applyFill="1" applyBorder="1" applyAlignment="1" applyProtection="1">
      <alignment horizontal="centerContinuous" vertical="center"/>
      <protection hidden="1"/>
    </xf>
    <xf numFmtId="0" fontId="4" fillId="2" borderId="0" xfId="0" applyNumberFormat="1" applyFont="1" applyFill="1" applyBorder="1" applyAlignment="1" applyProtection="1">
      <alignment horizontal="centerContinuous" vertical="center"/>
      <protection hidden="1"/>
    </xf>
    <xf numFmtId="49" fontId="4" fillId="2" borderId="0" xfId="0" applyNumberFormat="1" applyFont="1" applyFill="1" applyBorder="1" applyAlignment="1" applyProtection="1">
      <alignment vertical="center"/>
      <protection hidden="1"/>
    </xf>
    <xf numFmtId="164" fontId="4" fillId="2" borderId="0" xfId="0" applyNumberFormat="1" applyFont="1" applyFill="1" applyBorder="1" applyAlignment="1" applyProtection="1">
      <alignment vertical="center"/>
      <protection hidden="1"/>
    </xf>
    <xf numFmtId="0" fontId="4" fillId="2" borderId="0" xfId="0" applyNumberFormat="1" applyFont="1" applyFill="1" applyBorder="1" applyAlignment="1" applyProtection="1">
      <alignment vertical="center"/>
      <protection hidden="1"/>
    </xf>
    <xf numFmtId="49" fontId="3" fillId="2" borderId="0" xfId="0" applyNumberFormat="1" applyFont="1" applyFill="1" applyBorder="1" applyAlignment="1" applyProtection="1">
      <alignment vertical="center"/>
      <protection hidden="1"/>
    </xf>
    <xf numFmtId="0" fontId="3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2" borderId="0" xfId="0" applyNumberFormat="1" applyFont="1" applyFill="1" applyBorder="1" applyAlignment="1" applyProtection="1">
      <alignment horizontal="centerContinuous"/>
      <protection hidden="1"/>
    </xf>
    <xf numFmtId="164" fontId="3" fillId="2" borderId="0" xfId="0" applyNumberFormat="1" applyFont="1" applyFill="1" applyBorder="1" applyAlignment="1" applyProtection="1">
      <alignment horizontal="centerContinuous"/>
      <protection hidden="1"/>
    </xf>
    <xf numFmtId="49" fontId="3" fillId="2" borderId="0" xfId="0" applyNumberFormat="1" applyFont="1" applyFill="1" applyBorder="1" applyAlignment="1" applyProtection="1">
      <alignment horizontal="centerContinuous"/>
      <protection hidden="1"/>
    </xf>
    <xf numFmtId="14" fontId="4" fillId="2" borderId="0" xfId="0" applyNumberFormat="1" applyFont="1" applyFill="1" applyBorder="1" applyAlignment="1" applyProtection="1">
      <alignment horizontal="center" wrapText="1"/>
      <protection hidden="1"/>
    </xf>
    <xf numFmtId="14" fontId="4" fillId="2" borderId="2" xfId="0" applyNumberFormat="1" applyFont="1" applyFill="1" applyBorder="1" applyAlignment="1" applyProtection="1">
      <alignment horizontal="right" wrapText="1"/>
      <protection hidden="1"/>
    </xf>
    <xf numFmtId="49" fontId="4" fillId="2" borderId="0" xfId="0" applyNumberFormat="1" applyFont="1" applyFill="1" applyBorder="1" applyAlignment="1" applyProtection="1">
      <alignment horizontal="right" wrapText="1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NumberFormat="1" applyFont="1" applyFill="1" applyBorder="1" applyAlignment="1" applyProtection="1">
      <alignment horizontal="center" vertical="center"/>
      <protection hidden="1"/>
    </xf>
    <xf numFmtId="41" fontId="4" fillId="2" borderId="0" xfId="0" applyNumberFormat="1" applyFont="1" applyFill="1" applyBorder="1" applyAlignment="1" applyProtection="1">
      <alignment vertical="center"/>
      <protection hidden="1"/>
    </xf>
    <xf numFmtId="41" fontId="4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3" fillId="2" borderId="0" xfId="0" applyNumberFormat="1" applyFont="1" applyFill="1" applyBorder="1" applyAlignment="1" applyProtection="1" quotePrefix="1">
      <alignment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41" fontId="3" fillId="2" borderId="0" xfId="0" applyNumberFormat="1" applyFont="1" applyFill="1" applyBorder="1" applyAlignment="1" applyProtection="1">
      <alignment horizontal="right" vertical="center" wrapText="1"/>
      <protection hidden="1"/>
    </xf>
    <xf numFmtId="41" fontId="3" fillId="2" borderId="0" xfId="0" applyNumberFormat="1" applyFont="1" applyFill="1" applyBorder="1" applyAlignment="1" applyProtection="1">
      <alignment vertical="center"/>
      <protection hidden="1"/>
    </xf>
    <xf numFmtId="49" fontId="3" fillId="2" borderId="3" xfId="0" applyNumberFormat="1" applyFont="1" applyFill="1" applyBorder="1" applyAlignment="1" applyProtection="1">
      <alignment vertical="center"/>
      <protection hidden="1"/>
    </xf>
    <xf numFmtId="164" fontId="3" fillId="2" borderId="3" xfId="0" applyNumberFormat="1" applyFont="1" applyFill="1" applyBorder="1" applyAlignment="1" applyProtection="1">
      <alignment vertical="center"/>
      <protection hidden="1"/>
    </xf>
    <xf numFmtId="0" fontId="3" fillId="2" borderId="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 wrapText="1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164" fontId="6" fillId="2" borderId="0" xfId="0" applyNumberFormat="1" applyFont="1" applyFill="1" applyBorder="1" applyAlignment="1" applyProtection="1">
      <alignment vertical="center"/>
      <protection hidden="1"/>
    </xf>
    <xf numFmtId="49" fontId="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NumberFormat="1" applyFont="1" applyFill="1" applyBorder="1" applyAlignment="1" applyProtection="1">
      <alignment horizontal="center" vertical="center"/>
      <protection hidden="1"/>
    </xf>
    <xf numFmtId="41" fontId="6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4" fillId="2" borderId="0" xfId="0" applyNumberFormat="1" applyFont="1" applyFill="1" applyBorder="1" applyAlignment="1" applyProtection="1" quotePrefix="1">
      <alignment vertical="center"/>
      <protection hidden="1"/>
    </xf>
    <xf numFmtId="41" fontId="4" fillId="2" borderId="4" xfId="0" applyNumberFormat="1" applyFont="1" applyFill="1" applyBorder="1" applyAlignment="1" applyProtection="1">
      <alignment horizontal="right" vertical="center" wrapText="1"/>
      <protection hidden="1"/>
    </xf>
    <xf numFmtId="49" fontId="4" fillId="2" borderId="5" xfId="0" applyNumberFormat="1" applyFont="1" applyFill="1" applyBorder="1" applyAlignment="1" applyProtection="1">
      <alignment vertical="center"/>
      <protection hidden="1"/>
    </xf>
    <xf numFmtId="164" fontId="3" fillId="2" borderId="5" xfId="0" applyNumberFormat="1" applyFont="1" applyFill="1" applyBorder="1" applyAlignment="1" applyProtection="1">
      <alignment vertical="center"/>
      <protection hidden="1"/>
    </xf>
    <xf numFmtId="49" fontId="3" fillId="2" borderId="5" xfId="0" applyNumberFormat="1" applyFont="1" applyFill="1" applyBorder="1" applyAlignment="1" applyProtection="1">
      <alignment vertical="center"/>
      <protection hidden="1"/>
    </xf>
    <xf numFmtId="49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NumberFormat="1" applyFont="1" applyFill="1" applyBorder="1" applyAlignment="1" applyProtection="1">
      <alignment horizontal="center" vertical="center"/>
      <protection hidden="1"/>
    </xf>
    <xf numFmtId="41" fontId="3" fillId="2" borderId="5" xfId="0" applyNumberFormat="1" applyFont="1" applyFill="1" applyBorder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horizontal="centerContinuous" vertical="center"/>
      <protection hidden="1"/>
    </xf>
    <xf numFmtId="41" fontId="4" fillId="2" borderId="0" xfId="0" applyNumberFormat="1" applyFont="1" applyFill="1" applyBorder="1" applyAlignment="1" applyProtection="1">
      <alignment horizontal="centerContinuous" vertical="center"/>
      <protection hidden="1"/>
    </xf>
    <xf numFmtId="14" fontId="4" fillId="2" borderId="0" xfId="0" applyNumberFormat="1" applyFont="1" applyFill="1" applyBorder="1" applyAlignment="1" applyProtection="1">
      <alignment horizontal="centerContinuous"/>
      <protection hidden="1"/>
    </xf>
    <xf numFmtId="165" fontId="3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0" xfId="0" applyNumberFormat="1" applyFont="1" applyFill="1" applyBorder="1" applyAlignment="1" applyProtection="1">
      <alignment vertical="center"/>
      <protection locked="0"/>
    </xf>
    <xf numFmtId="164" fontId="3" fillId="3" borderId="0" xfId="0" applyNumberFormat="1" applyFont="1" applyFill="1" applyBorder="1" applyAlignment="1" applyProtection="1">
      <alignment vertical="center"/>
      <protection locked="0"/>
    </xf>
    <xf numFmtId="0" fontId="4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vertical="center"/>
      <protection locked="0"/>
    </xf>
    <xf numFmtId="164" fontId="3" fillId="3" borderId="0" xfId="0" applyNumberFormat="1" applyFont="1" applyFill="1" applyAlignment="1" applyProtection="1">
      <alignment vertical="center"/>
      <protection locked="0"/>
    </xf>
    <xf numFmtId="49" fontId="3" fillId="3" borderId="0" xfId="0" applyNumberFormat="1" applyFont="1" applyFill="1" applyAlignment="1" applyProtection="1">
      <alignment vertical="center"/>
      <protection locked="0"/>
    </xf>
    <xf numFmtId="41" fontId="3" fillId="3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4" fillId="2" borderId="0" xfId="0" applyFont="1" applyFill="1" applyBorder="1" applyAlignment="1" applyProtection="1" quotePrefix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 quotePrefix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1" fontId="4" fillId="2" borderId="4" xfId="0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 quotePrefix="1">
      <alignment vertical="center"/>
      <protection hidden="1"/>
    </xf>
    <xf numFmtId="164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41" fontId="8" fillId="2" borderId="0" xfId="0" applyNumberFormat="1" applyFont="1" applyFill="1" applyBorder="1" applyAlignment="1" applyProtection="1">
      <alignment vertical="center"/>
      <protection hidden="1"/>
    </xf>
    <xf numFmtId="41" fontId="4" fillId="2" borderId="6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top"/>
      <protection locked="0"/>
    </xf>
    <xf numFmtId="164" fontId="3" fillId="3" borderId="0" xfId="0" applyNumberFormat="1" applyFont="1" applyFill="1" applyAlignment="1" applyProtection="1">
      <alignment vertical="top"/>
      <protection locked="0"/>
    </xf>
    <xf numFmtId="41" fontId="3" fillId="3" borderId="0" xfId="0" applyNumberFormat="1" applyFont="1" applyFill="1" applyAlignment="1" applyProtection="1">
      <alignment vertical="top"/>
      <protection locked="0"/>
    </xf>
    <xf numFmtId="49" fontId="1" fillId="2" borderId="0" xfId="0" applyNumberFormat="1" applyFont="1" applyFill="1" applyBorder="1" applyAlignment="1" applyProtection="1">
      <alignment vertical="center"/>
      <protection hidden="1"/>
    </xf>
    <xf numFmtId="164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41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41" fontId="3" fillId="2" borderId="1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2" borderId="0" xfId="0" applyNumberFormat="1" applyFont="1" applyFill="1" applyBorder="1" applyAlignment="1" applyProtection="1">
      <alignment horizontal="centerContinuous" vertical="center"/>
      <protection locked="0"/>
    </xf>
    <xf numFmtId="49" fontId="3" fillId="2" borderId="0" xfId="0" applyNumberFormat="1" applyFont="1" applyFill="1" applyBorder="1" applyAlignment="1" applyProtection="1">
      <alignment horizontal="centerContinuous" vertical="center"/>
      <protection locked="0"/>
    </xf>
    <xf numFmtId="0" fontId="3" fillId="2" borderId="0" xfId="0" applyNumberFormat="1" applyFont="1" applyFill="1" applyBorder="1" applyAlignment="1" applyProtection="1">
      <alignment horizontal="centerContinuous" vertical="center"/>
      <protection locked="0"/>
    </xf>
    <xf numFmtId="41" fontId="3" fillId="2" borderId="0" xfId="0" applyNumberFormat="1" applyFont="1" applyFill="1" applyBorder="1" applyAlignment="1" applyProtection="1">
      <alignment horizontal="centerContinuous" vertical="center"/>
      <protection locked="0"/>
    </xf>
    <xf numFmtId="49" fontId="5" fillId="2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2" borderId="0" xfId="0" applyNumberFormat="1" applyFont="1" applyFill="1" applyBorder="1" applyAlignment="1" applyProtection="1">
      <alignment horizontal="centerContinuous" vertical="center"/>
      <protection locked="0"/>
    </xf>
    <xf numFmtId="0" fontId="4" fillId="2" borderId="0" xfId="0" applyNumberFormat="1" applyFont="1" applyFill="1" applyBorder="1" applyAlignment="1" applyProtection="1">
      <alignment horizontal="centerContinuous" vertical="center"/>
      <protection locked="0"/>
    </xf>
    <xf numFmtId="41" fontId="4" fillId="2" borderId="0" xfId="0" applyNumberFormat="1" applyFont="1" applyFill="1" applyBorder="1" applyAlignment="1" applyProtection="1">
      <alignment horizontal="centerContinuous"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41" fontId="4" fillId="2" borderId="0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horizontal="right" vertical="center"/>
      <protection hidden="1"/>
    </xf>
    <xf numFmtId="14" fontId="4" fillId="2" borderId="0" xfId="0" applyNumberFormat="1" applyFont="1" applyFill="1" applyBorder="1" applyAlignment="1" applyProtection="1">
      <alignment horizontal="centerContinuous"/>
      <protection locked="0"/>
    </xf>
    <xf numFmtId="164" fontId="3" fillId="2" borderId="0" xfId="0" applyNumberFormat="1" applyFont="1" applyFill="1" applyBorder="1" applyAlignment="1" applyProtection="1">
      <alignment horizontal="centerContinuous"/>
      <protection locked="0"/>
    </xf>
    <xf numFmtId="49" fontId="3" fillId="2" borderId="0" xfId="0" applyNumberFormat="1" applyFont="1" applyFill="1" applyBorder="1" applyAlignment="1" applyProtection="1">
      <alignment horizontal="centerContinuous"/>
      <protection locked="0"/>
    </xf>
    <xf numFmtId="41" fontId="4" fillId="2" borderId="2" xfId="0" applyNumberFormat="1" applyFont="1" applyFill="1" applyBorder="1" applyAlignment="1" applyProtection="1">
      <alignment horizontal="right" wrapText="1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164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41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8" fillId="2" borderId="0" xfId="0" applyFont="1" applyFill="1" applyBorder="1" applyAlignment="1" applyProtection="1" quotePrefix="1">
      <alignment vertical="top"/>
      <protection locked="0"/>
    </xf>
    <xf numFmtId="164" fontId="8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49" fontId="8" fillId="2" borderId="0" xfId="0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41" fontId="8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right" vertical="center" wrapText="1"/>
      <protection locked="0"/>
    </xf>
    <xf numFmtId="41" fontId="8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164" fontId="3" fillId="2" borderId="0" xfId="0" applyNumberFormat="1" applyFont="1" applyFill="1" applyBorder="1" applyAlignment="1" applyProtection="1">
      <alignment vertical="top"/>
      <protection locked="0"/>
    </xf>
    <xf numFmtId="49" fontId="3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41" fontId="3" fillId="2" borderId="0" xfId="0" applyNumberFormat="1" applyFont="1" applyFill="1" applyAlignment="1" applyProtection="1">
      <alignment horizontal="right" vertical="center" wrapText="1"/>
      <protection locked="0"/>
    </xf>
    <xf numFmtId="41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41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41" fontId="8" fillId="2" borderId="2" xfId="0" applyNumberFormat="1" applyFont="1" applyFill="1" applyBorder="1" applyAlignment="1" applyProtection="1">
      <alignment horizontal="right" vertical="center" wrapText="1"/>
      <protection hidden="1"/>
    </xf>
    <xf numFmtId="41" fontId="8" fillId="2" borderId="0" xfId="0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41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164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3" xfId="0" applyNumberFormat="1" applyFont="1" applyFill="1" applyBorder="1" applyAlignment="1" applyProtection="1">
      <alignment vertical="center"/>
      <protection locked="0"/>
    </xf>
    <xf numFmtId="4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 quotePrefix="1">
      <alignment vertical="top"/>
      <protection locked="0"/>
    </xf>
    <xf numFmtId="49" fontId="4" fillId="2" borderId="0" xfId="0" applyNumberFormat="1" applyFont="1" applyFill="1" applyBorder="1" applyAlignment="1" applyProtection="1">
      <alignment horizontal="center" vertical="top"/>
      <protection locked="0"/>
    </xf>
    <xf numFmtId="164" fontId="4" fillId="2" borderId="0" xfId="0" applyNumberFormat="1" applyFont="1" applyFill="1" applyBorder="1" applyAlignment="1" applyProtection="1">
      <alignment horizontal="right" vertical="top"/>
      <protection hidden="1"/>
    </xf>
    <xf numFmtId="164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164" fontId="3" fillId="2" borderId="0" xfId="0" applyNumberFormat="1" applyFont="1" applyFill="1" applyAlignment="1" applyProtection="1">
      <alignment vertical="top"/>
      <protection locked="0"/>
    </xf>
    <xf numFmtId="41" fontId="3" fillId="2" borderId="0" xfId="0" applyNumberFormat="1" applyFont="1" applyFill="1" applyAlignment="1" applyProtection="1">
      <alignment vertical="top"/>
      <protection locked="0"/>
    </xf>
    <xf numFmtId="41" fontId="3" fillId="2" borderId="0" xfId="0" applyNumberFormat="1" applyFont="1" applyFill="1" applyBorder="1" applyAlignment="1" applyProtection="1">
      <alignment horizontal="centerContinuous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KIEM%20TOA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AJE"/>
      <sheetName val="WK"/>
      <sheetName val="BS"/>
      <sheetName val="PL"/>
      <sheetName val="CF1"/>
      <sheetName val="TM CF1"/>
      <sheetName val="TM2010"/>
      <sheetName val="TNDN"/>
      <sheetName val="Huy tinh toan lai"/>
      <sheetName val="Gia von QIV2010"/>
      <sheetName val="Don vi (them BH+khac) KTV"/>
      <sheetName val="INFOR"/>
      <sheetName val="0000000000"/>
    </sheetNames>
    <sheetDataSet>
      <sheetData sheetId="0">
        <row r="2">
          <cell r="B2" t="str">
            <v>CÔNG TY CỔ PHẦN LÂM NÔNG SẢN THỰC PHẨM YÊN BÁI</v>
          </cell>
        </row>
        <row r="3">
          <cell r="B3" t="str">
            <v>Địa chỉ: Phường Nguyễn Phúc, Thành phố Yên Bái, Tỉnh Yên Bái</v>
          </cell>
        </row>
        <row r="4">
          <cell r="B4" t="str">
            <v>BÁO CÁO TÀI CHÍNH TỔNG HỢP</v>
          </cell>
        </row>
        <row r="5">
          <cell r="B5" t="str">
            <v>Cho năm tài chính kết thúc ngày 31 tháng 12 năm 2010</v>
          </cell>
        </row>
        <row r="6">
          <cell r="B6" t="str">
            <v>Tại ngày 31 tháng 12 năm 2010</v>
          </cell>
        </row>
        <row r="7">
          <cell r="B7" t="str">
            <v>Năm 2010</v>
          </cell>
        </row>
        <row r="12">
          <cell r="A12" t="str">
            <v>Người lập biểu</v>
          </cell>
          <cell r="B12" t="str">
            <v>Nguyễn Hữu Hòa</v>
          </cell>
        </row>
        <row r="13">
          <cell r="A13" t="str">
            <v>Kế toán trưởng</v>
          </cell>
          <cell r="B13" t="str">
            <v>Hứa Minh Hồng</v>
          </cell>
        </row>
        <row r="55">
          <cell r="B55" t="str">
            <v>Mã số </v>
          </cell>
        </row>
        <row r="56">
          <cell r="B56" t="str">
            <v>Thuyết minh</v>
          </cell>
        </row>
        <row r="57">
          <cell r="B57" t="str">
            <v>CHỈ TIÊU</v>
          </cell>
        </row>
        <row r="60">
          <cell r="B60" t="str">
            <v>TÀI SẢN</v>
          </cell>
        </row>
        <row r="61">
          <cell r="B61" t="str">
            <v>NGUỒN VỐN</v>
          </cell>
        </row>
      </sheetData>
      <sheetData sheetId="2">
        <row r="12">
          <cell r="C12" t="str">
            <v>Mã 
số </v>
          </cell>
        </row>
        <row r="14">
          <cell r="C14">
            <v>100</v>
          </cell>
        </row>
        <row r="15">
          <cell r="C15">
            <v>110</v>
          </cell>
        </row>
        <row r="16">
          <cell r="C16">
            <v>111</v>
          </cell>
        </row>
        <row r="20">
          <cell r="C20">
            <v>112</v>
          </cell>
        </row>
        <row r="21">
          <cell r="C21">
            <v>120</v>
          </cell>
        </row>
        <row r="22">
          <cell r="C22">
            <v>121</v>
          </cell>
        </row>
        <row r="29">
          <cell r="C29">
            <v>129</v>
          </cell>
        </row>
        <row r="30">
          <cell r="C30">
            <v>130</v>
          </cell>
        </row>
        <row r="31">
          <cell r="C31">
            <v>131</v>
          </cell>
        </row>
        <row r="32">
          <cell r="C32">
            <v>132</v>
          </cell>
        </row>
        <row r="33">
          <cell r="C33">
            <v>133</v>
          </cell>
        </row>
        <row r="34">
          <cell r="C34">
            <v>134</v>
          </cell>
        </row>
        <row r="35">
          <cell r="C35" t="str">
            <v>135</v>
          </cell>
        </row>
        <row r="41">
          <cell r="C41">
            <v>139</v>
          </cell>
        </row>
        <row r="42">
          <cell r="C42">
            <v>140</v>
          </cell>
        </row>
        <row r="43">
          <cell r="C43">
            <v>141</v>
          </cell>
        </row>
        <row r="53">
          <cell r="C53">
            <v>149</v>
          </cell>
        </row>
        <row r="54">
          <cell r="C54">
            <v>150</v>
          </cell>
        </row>
        <row r="55">
          <cell r="C55">
            <v>151</v>
          </cell>
        </row>
        <row r="56">
          <cell r="C56">
            <v>152</v>
          </cell>
        </row>
        <row r="57">
          <cell r="C57" t="str">
            <v>154</v>
          </cell>
        </row>
        <row r="61">
          <cell r="C61">
            <v>157</v>
          </cell>
        </row>
        <row r="62">
          <cell r="C62">
            <v>158</v>
          </cell>
        </row>
        <row r="68">
          <cell r="C68">
            <v>200</v>
          </cell>
        </row>
        <row r="69">
          <cell r="C69">
            <v>210</v>
          </cell>
        </row>
        <row r="70">
          <cell r="C70">
            <v>211</v>
          </cell>
        </row>
        <row r="71">
          <cell r="C71">
            <v>212</v>
          </cell>
        </row>
        <row r="72">
          <cell r="C72">
            <v>213</v>
          </cell>
        </row>
        <row r="75">
          <cell r="C75" t="str">
            <v>218</v>
          </cell>
        </row>
        <row r="80">
          <cell r="C80">
            <v>219</v>
          </cell>
        </row>
        <row r="81">
          <cell r="C81" t="str">
            <v>220</v>
          </cell>
        </row>
        <row r="82">
          <cell r="C82">
            <v>221</v>
          </cell>
        </row>
        <row r="83">
          <cell r="C83">
            <v>222</v>
          </cell>
        </row>
        <row r="84">
          <cell r="C84">
            <v>223</v>
          </cell>
        </row>
        <row r="85">
          <cell r="C85">
            <v>224</v>
          </cell>
        </row>
        <row r="86">
          <cell r="C86">
            <v>225</v>
          </cell>
        </row>
        <row r="87">
          <cell r="C87">
            <v>226</v>
          </cell>
        </row>
        <row r="88">
          <cell r="C88">
            <v>227</v>
          </cell>
        </row>
        <row r="89">
          <cell r="C89">
            <v>228</v>
          </cell>
        </row>
        <row r="90">
          <cell r="C90">
            <v>229</v>
          </cell>
        </row>
        <row r="91">
          <cell r="C91">
            <v>230</v>
          </cell>
        </row>
        <row r="95">
          <cell r="C95">
            <v>240</v>
          </cell>
        </row>
        <row r="96">
          <cell r="C96">
            <v>241</v>
          </cell>
        </row>
        <row r="97">
          <cell r="C97">
            <v>242</v>
          </cell>
        </row>
        <row r="98">
          <cell r="C98">
            <v>250</v>
          </cell>
        </row>
        <row r="99">
          <cell r="C99">
            <v>251</v>
          </cell>
        </row>
        <row r="100">
          <cell r="C100">
            <v>252</v>
          </cell>
        </row>
        <row r="103">
          <cell r="C103">
            <v>258</v>
          </cell>
        </row>
        <row r="109">
          <cell r="C109">
            <v>259</v>
          </cell>
        </row>
        <row r="110">
          <cell r="C110">
            <v>260</v>
          </cell>
        </row>
        <row r="111">
          <cell r="C111">
            <v>261</v>
          </cell>
        </row>
        <row r="112">
          <cell r="C112">
            <v>262</v>
          </cell>
        </row>
        <row r="113">
          <cell r="C113">
            <v>268</v>
          </cell>
        </row>
        <row r="116">
          <cell r="C116" t="str">
            <v>269</v>
          </cell>
        </row>
        <row r="118">
          <cell r="C118">
            <v>270</v>
          </cell>
        </row>
        <row r="121">
          <cell r="C121">
            <v>300</v>
          </cell>
        </row>
        <row r="122">
          <cell r="C122">
            <v>310</v>
          </cell>
        </row>
        <row r="123">
          <cell r="C123">
            <v>311</v>
          </cell>
        </row>
        <row r="126">
          <cell r="C126">
            <v>312</v>
          </cell>
        </row>
        <row r="127">
          <cell r="C127">
            <v>313</v>
          </cell>
        </row>
        <row r="128">
          <cell r="C128">
            <v>314</v>
          </cell>
        </row>
        <row r="140">
          <cell r="C140">
            <v>315</v>
          </cell>
        </row>
        <row r="141">
          <cell r="C141">
            <v>316</v>
          </cell>
        </row>
        <row r="142">
          <cell r="C142">
            <v>317</v>
          </cell>
        </row>
        <row r="143">
          <cell r="C143">
            <v>318</v>
          </cell>
        </row>
        <row r="144">
          <cell r="C144">
            <v>319</v>
          </cell>
        </row>
        <row r="155">
          <cell r="C155" t="str">
            <v>320</v>
          </cell>
        </row>
        <row r="156">
          <cell r="C156">
            <v>323</v>
          </cell>
        </row>
        <row r="161">
          <cell r="C161">
            <v>327</v>
          </cell>
        </row>
        <row r="162">
          <cell r="C162" t="str">
            <v>330</v>
          </cell>
        </row>
        <row r="163">
          <cell r="C163" t="str">
            <v>331</v>
          </cell>
        </row>
        <row r="164">
          <cell r="C164" t="str">
            <v>332</v>
          </cell>
        </row>
        <row r="167">
          <cell r="C167" t="str">
            <v>333</v>
          </cell>
        </row>
        <row r="170">
          <cell r="C170" t="str">
            <v>334</v>
          </cell>
        </row>
        <row r="177">
          <cell r="C177" t="str">
            <v>335</v>
          </cell>
        </row>
        <row r="178">
          <cell r="C178" t="str">
            <v>336</v>
          </cell>
        </row>
        <row r="179">
          <cell r="C179" t="str">
            <v>337</v>
          </cell>
        </row>
        <row r="180">
          <cell r="C180">
            <v>338</v>
          </cell>
        </row>
        <row r="181">
          <cell r="C181">
            <v>339</v>
          </cell>
        </row>
        <row r="185">
          <cell r="C185">
            <v>400</v>
          </cell>
        </row>
        <row r="186">
          <cell r="C186">
            <v>410</v>
          </cell>
        </row>
        <row r="187">
          <cell r="C187">
            <v>411</v>
          </cell>
        </row>
        <row r="188">
          <cell r="C188">
            <v>412</v>
          </cell>
        </row>
        <row r="189">
          <cell r="C189">
            <v>413</v>
          </cell>
        </row>
        <row r="190">
          <cell r="C190">
            <v>414</v>
          </cell>
        </row>
        <row r="191">
          <cell r="C191">
            <v>415</v>
          </cell>
        </row>
        <row r="192">
          <cell r="C192">
            <v>416</v>
          </cell>
        </row>
        <row r="193">
          <cell r="C193">
            <v>417</v>
          </cell>
        </row>
        <row r="194">
          <cell r="C194">
            <v>418</v>
          </cell>
        </row>
        <row r="195">
          <cell r="C195">
            <v>419</v>
          </cell>
        </row>
        <row r="196">
          <cell r="C196" t="str">
            <v>420</v>
          </cell>
        </row>
        <row r="199">
          <cell r="C199" t="str">
            <v>421</v>
          </cell>
        </row>
        <row r="200">
          <cell r="C200">
            <v>422</v>
          </cell>
        </row>
        <row r="201">
          <cell r="C201" t="str">
            <v>430</v>
          </cell>
        </row>
        <row r="202">
          <cell r="C202" t="str">
            <v>432</v>
          </cell>
        </row>
        <row r="209">
          <cell r="C209" t="str">
            <v>433</v>
          </cell>
        </row>
        <row r="210">
          <cell r="C210" t="str">
            <v>439</v>
          </cell>
        </row>
        <row r="212">
          <cell r="C212" t="str">
            <v>440</v>
          </cell>
        </row>
        <row r="216">
          <cell r="C216" t="str">
            <v>nb1</v>
          </cell>
        </row>
        <row r="217">
          <cell r="C217" t="str">
            <v>nb2</v>
          </cell>
        </row>
        <row r="218">
          <cell r="C218" t="str">
            <v>nb3</v>
          </cell>
        </row>
        <row r="219">
          <cell r="C219" t="str">
            <v>nb4</v>
          </cell>
        </row>
        <row r="221">
          <cell r="C221" t="str">
            <v>nb51</v>
          </cell>
        </row>
        <row r="222">
          <cell r="B222" t="str">
            <v>Nhân dân tệ (CNY)</v>
          </cell>
          <cell r="C222" t="str">
            <v>nb52</v>
          </cell>
        </row>
        <row r="223">
          <cell r="C223" t="str">
            <v>nb53</v>
          </cell>
        </row>
        <row r="224">
          <cell r="C224" t="str">
            <v>nb54</v>
          </cell>
        </row>
        <row r="225">
          <cell r="C225" t="str">
            <v>nb55</v>
          </cell>
        </row>
        <row r="226">
          <cell r="C226" t="str">
            <v>nb56</v>
          </cell>
        </row>
        <row r="227">
          <cell r="C227" t="str">
            <v>nb57</v>
          </cell>
        </row>
        <row r="228">
          <cell r="C228" t="str">
            <v>nb58</v>
          </cell>
        </row>
        <row r="229">
          <cell r="C229" t="str">
            <v>nb6</v>
          </cell>
        </row>
        <row r="234">
          <cell r="C234" t="str">
            <v>01</v>
          </cell>
        </row>
        <row r="243">
          <cell r="C243" t="str">
            <v>02</v>
          </cell>
        </row>
        <row r="250">
          <cell r="C250">
            <v>10</v>
          </cell>
        </row>
        <row r="251">
          <cell r="C251">
            <v>11</v>
          </cell>
        </row>
        <row r="261">
          <cell r="C261">
            <v>20</v>
          </cell>
        </row>
        <row r="262">
          <cell r="C262">
            <v>21</v>
          </cell>
        </row>
        <row r="271">
          <cell r="C271">
            <v>22</v>
          </cell>
        </row>
        <row r="272">
          <cell r="C272">
            <v>23</v>
          </cell>
        </row>
        <row r="280">
          <cell r="C280">
            <v>24</v>
          </cell>
        </row>
        <row r="288">
          <cell r="C288">
            <v>25</v>
          </cell>
        </row>
        <row r="297">
          <cell r="C297">
            <v>30</v>
          </cell>
        </row>
        <row r="298">
          <cell r="C298">
            <v>31</v>
          </cell>
        </row>
        <row r="299">
          <cell r="C299">
            <v>32</v>
          </cell>
        </row>
        <row r="300">
          <cell r="C300">
            <v>40</v>
          </cell>
        </row>
        <row r="301">
          <cell r="C301">
            <v>45</v>
          </cell>
        </row>
        <row r="302">
          <cell r="C302">
            <v>50</v>
          </cell>
        </row>
        <row r="303">
          <cell r="C303">
            <v>51</v>
          </cell>
        </row>
        <row r="304">
          <cell r="C304">
            <v>52</v>
          </cell>
        </row>
        <row r="305">
          <cell r="C305">
            <v>60</v>
          </cell>
        </row>
        <row r="306">
          <cell r="C306">
            <v>61</v>
          </cell>
        </row>
        <row r="307">
          <cell r="C307">
            <v>62</v>
          </cell>
        </row>
        <row r="308">
          <cell r="C308">
            <v>70</v>
          </cell>
        </row>
      </sheetData>
      <sheetData sheetId="6">
        <row r="25">
          <cell r="H25" t="str">
            <v>01</v>
          </cell>
        </row>
        <row r="34">
          <cell r="H34" t="str">
            <v>02</v>
          </cell>
        </row>
        <row r="42">
          <cell r="H42" t="str">
            <v>03</v>
          </cell>
        </row>
        <row r="56">
          <cell r="H56" t="str">
            <v>04</v>
          </cell>
        </row>
        <row r="85">
          <cell r="H85" t="str">
            <v>05</v>
          </cell>
        </row>
        <row r="93">
          <cell r="H93" t="str">
            <v>06</v>
          </cell>
        </row>
        <row r="104">
          <cell r="H104" t="str">
            <v>13</v>
          </cell>
        </row>
        <row r="112">
          <cell r="H112" t="str">
            <v>14</v>
          </cell>
        </row>
        <row r="141">
          <cell r="H141" t="str">
            <v>15</v>
          </cell>
        </row>
        <row r="156">
          <cell r="H156" t="str">
            <v>16</v>
          </cell>
        </row>
        <row r="173">
          <cell r="H173" t="str">
            <v>21</v>
          </cell>
        </row>
        <row r="190">
          <cell r="H190" t="str">
            <v>22</v>
          </cell>
        </row>
        <row r="199">
          <cell r="H199" t="str">
            <v>23</v>
          </cell>
        </row>
        <row r="210">
          <cell r="H210" t="str">
            <v>24</v>
          </cell>
        </row>
        <row r="222">
          <cell r="H222" t="str">
            <v>25</v>
          </cell>
        </row>
        <row r="235">
          <cell r="H235" t="str">
            <v>26</v>
          </cell>
        </row>
        <row r="248">
          <cell r="H248" t="str">
            <v>27</v>
          </cell>
        </row>
        <row r="260">
          <cell r="H260" t="str">
            <v>31</v>
          </cell>
        </row>
        <row r="269">
          <cell r="H269" t="str">
            <v>32</v>
          </cell>
        </row>
        <row r="278">
          <cell r="H278" t="str">
            <v>33</v>
          </cell>
        </row>
        <row r="291">
          <cell r="H291" t="str">
            <v>34</v>
          </cell>
        </row>
        <row r="300">
          <cell r="H300" t="str">
            <v>35</v>
          </cell>
        </row>
        <row r="309">
          <cell r="H309" t="str">
            <v>36</v>
          </cell>
        </row>
        <row r="315">
          <cell r="H315" t="str">
            <v>61</v>
          </cell>
        </row>
        <row r="353">
          <cell r="H353" t="str">
            <v>09</v>
          </cell>
        </row>
        <row r="360">
          <cell r="H360" t="str">
            <v>10</v>
          </cell>
        </row>
        <row r="391">
          <cell r="H391" t="str">
            <v>11</v>
          </cell>
        </row>
        <row r="398">
          <cell r="H398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4">
      <selection activeCell="B14" sqref="B14"/>
    </sheetView>
  </sheetViews>
  <sheetFormatPr defaultColWidth="8.88671875" defaultRowHeight="15"/>
  <cols>
    <col min="2" max="2" width="33.5546875" style="0" customWidth="1"/>
    <col min="6" max="6" width="14.10546875" style="67" customWidth="1"/>
    <col min="7" max="7" width="8.88671875" style="67" customWidth="1"/>
    <col min="8" max="8" width="14.10546875" style="67" customWidth="1"/>
  </cols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7" ht="15">
      <c r="A7" t="s">
        <v>0</v>
      </c>
    </row>
    <row r="8" ht="15">
      <c r="A8" t="s">
        <v>173</v>
      </c>
    </row>
    <row r="10" ht="15">
      <c r="H10" s="67" t="s">
        <v>174</v>
      </c>
    </row>
    <row r="12" spans="1:8" ht="15">
      <c r="A12" t="s">
        <v>175</v>
      </c>
      <c r="D12" t="s">
        <v>176</v>
      </c>
      <c r="E12" t="s">
        <v>177</v>
      </c>
      <c r="F12" s="67" t="s">
        <v>178</v>
      </c>
      <c r="H12" s="67" t="s">
        <v>179</v>
      </c>
    </row>
    <row r="14" spans="1:8" ht="15">
      <c r="A14" t="s">
        <v>1</v>
      </c>
      <c r="B14" t="s">
        <v>2</v>
      </c>
      <c r="D14">
        <v>100</v>
      </c>
      <c r="F14" s="67">
        <v>37309729340</v>
      </c>
      <c r="H14" s="67">
        <v>22446585360</v>
      </c>
    </row>
    <row r="16" spans="1:8" ht="15">
      <c r="A16" t="s">
        <v>3</v>
      </c>
      <c r="B16" t="s">
        <v>4</v>
      </c>
      <c r="D16">
        <v>110</v>
      </c>
      <c r="E16" t="s">
        <v>5</v>
      </c>
      <c r="F16" s="67">
        <v>8891668491</v>
      </c>
      <c r="H16" s="67">
        <v>5258730900</v>
      </c>
    </row>
    <row r="17" spans="1:8" ht="15">
      <c r="A17" t="s">
        <v>6</v>
      </c>
      <c r="B17" t="s">
        <v>7</v>
      </c>
      <c r="D17">
        <v>111</v>
      </c>
      <c r="F17" s="67">
        <v>6921668491</v>
      </c>
      <c r="H17" s="67">
        <v>5258730900</v>
      </c>
    </row>
    <row r="18" spans="1:8" ht="15">
      <c r="A18" t="s">
        <v>8</v>
      </c>
      <c r="B18" t="s">
        <v>9</v>
      </c>
      <c r="D18">
        <v>112</v>
      </c>
      <c r="F18" s="67">
        <v>1970000000</v>
      </c>
      <c r="H18" s="67">
        <v>0</v>
      </c>
    </row>
    <row r="19" ht="15"/>
    <row r="20" spans="1:8" ht="15">
      <c r="A20" t="s">
        <v>10</v>
      </c>
      <c r="B20" t="s">
        <v>11</v>
      </c>
      <c r="D20">
        <v>120</v>
      </c>
      <c r="F20" s="67">
        <v>0</v>
      </c>
      <c r="H20" s="67">
        <v>0</v>
      </c>
    </row>
    <row r="21" spans="1:8" ht="15">
      <c r="A21" t="s">
        <v>6</v>
      </c>
      <c r="B21" t="s">
        <v>12</v>
      </c>
      <c r="D21">
        <v>121</v>
      </c>
      <c r="F21" s="67">
        <v>0</v>
      </c>
      <c r="H21" s="67">
        <v>0</v>
      </c>
    </row>
    <row r="22" spans="1:8" ht="15">
      <c r="A22" t="s">
        <v>8</v>
      </c>
      <c r="B22" t="s">
        <v>13</v>
      </c>
      <c r="D22">
        <v>129</v>
      </c>
      <c r="F22" s="67">
        <v>0</v>
      </c>
      <c r="H22" s="67">
        <v>0</v>
      </c>
    </row>
    <row r="23" ht="15"/>
    <row r="24" spans="1:8" ht="15">
      <c r="A24" t="s">
        <v>14</v>
      </c>
      <c r="B24" t="s">
        <v>15</v>
      </c>
      <c r="D24">
        <v>130</v>
      </c>
      <c r="F24" s="67">
        <v>2620388176</v>
      </c>
      <c r="H24" s="67">
        <v>4740639706</v>
      </c>
    </row>
    <row r="25" spans="1:8" ht="15">
      <c r="A25" t="s">
        <v>6</v>
      </c>
      <c r="B25" t="s">
        <v>16</v>
      </c>
      <c r="D25">
        <v>131</v>
      </c>
      <c r="E25" t="s">
        <v>181</v>
      </c>
      <c r="F25" s="67">
        <v>3112343276</v>
      </c>
      <c r="H25" s="67">
        <v>4747355086</v>
      </c>
    </row>
    <row r="26" spans="1:8" ht="15">
      <c r="A26" t="s">
        <v>8</v>
      </c>
      <c r="B26" t="s">
        <v>17</v>
      </c>
      <c r="D26">
        <v>132</v>
      </c>
      <c r="E26" t="s">
        <v>182</v>
      </c>
      <c r="F26" s="67">
        <v>68392860</v>
      </c>
      <c r="H26" s="67">
        <v>106395400</v>
      </c>
    </row>
    <row r="27" spans="1:8" ht="15">
      <c r="A27" t="s">
        <v>18</v>
      </c>
      <c r="B27" t="s">
        <v>19</v>
      </c>
      <c r="D27">
        <v>133</v>
      </c>
      <c r="F27" s="67">
        <v>0</v>
      </c>
      <c r="H27" s="67">
        <v>0</v>
      </c>
    </row>
    <row r="28" spans="1:8" ht="15">
      <c r="A28" t="s">
        <v>20</v>
      </c>
      <c r="B28" t="s">
        <v>21</v>
      </c>
      <c r="D28">
        <v>134</v>
      </c>
      <c r="F28" s="67">
        <v>0</v>
      </c>
      <c r="H28" s="67">
        <v>0</v>
      </c>
    </row>
    <row r="29" spans="1:8" ht="15">
      <c r="A29" t="s">
        <v>22</v>
      </c>
      <c r="B29" t="s">
        <v>23</v>
      </c>
      <c r="D29" t="s">
        <v>24</v>
      </c>
      <c r="E29" t="s">
        <v>183</v>
      </c>
      <c r="F29" s="67">
        <v>233875629</v>
      </c>
      <c r="H29" s="67">
        <v>352925506</v>
      </c>
    </row>
    <row r="30" spans="1:8" ht="15">
      <c r="A30" t="s">
        <v>25</v>
      </c>
      <c r="B30" t="s">
        <v>26</v>
      </c>
      <c r="D30">
        <v>139</v>
      </c>
      <c r="E30" t="s">
        <v>184</v>
      </c>
      <c r="F30" s="67">
        <v>-794223589</v>
      </c>
      <c r="H30" s="67">
        <v>-466036286</v>
      </c>
    </row>
    <row r="31" ht="15"/>
    <row r="32" spans="1:8" ht="15">
      <c r="A32" t="s">
        <v>27</v>
      </c>
      <c r="B32" t="s">
        <v>28</v>
      </c>
      <c r="D32">
        <v>140</v>
      </c>
      <c r="F32" s="67">
        <v>25438800627</v>
      </c>
      <c r="H32" s="67">
        <v>11355258037</v>
      </c>
    </row>
    <row r="33" spans="1:8" ht="15">
      <c r="A33" t="s">
        <v>6</v>
      </c>
      <c r="B33" t="s">
        <v>28</v>
      </c>
      <c r="D33">
        <v>141</v>
      </c>
      <c r="E33" t="s">
        <v>185</v>
      </c>
      <c r="F33" s="67">
        <v>25748800627</v>
      </c>
      <c r="H33" s="67">
        <v>11779033037</v>
      </c>
    </row>
    <row r="34" spans="1:8" ht="15">
      <c r="A34" t="s">
        <v>8</v>
      </c>
      <c r="B34" t="s">
        <v>29</v>
      </c>
      <c r="D34">
        <v>149</v>
      </c>
      <c r="E34" t="s">
        <v>186</v>
      </c>
      <c r="F34" s="67">
        <v>-310000000</v>
      </c>
      <c r="H34" s="67">
        <v>-423775000</v>
      </c>
    </row>
    <row r="35" ht="15"/>
    <row r="36" spans="1:8" ht="15">
      <c r="A36" t="s">
        <v>30</v>
      </c>
      <c r="B36" t="s">
        <v>31</v>
      </c>
      <c r="D36">
        <v>150</v>
      </c>
      <c r="F36" s="67">
        <v>358872046</v>
      </c>
      <c r="H36" s="67">
        <v>1091956717</v>
      </c>
    </row>
    <row r="37" spans="1:8" ht="15">
      <c r="A37" t="s">
        <v>6</v>
      </c>
      <c r="B37" t="s">
        <v>32</v>
      </c>
      <c r="D37">
        <v>151</v>
      </c>
      <c r="F37" s="67">
        <v>0</v>
      </c>
      <c r="H37" s="67">
        <v>180181300</v>
      </c>
    </row>
    <row r="38" spans="1:8" ht="15">
      <c r="A38" t="s">
        <v>8</v>
      </c>
      <c r="B38" t="s">
        <v>33</v>
      </c>
      <c r="D38">
        <v>152</v>
      </c>
      <c r="F38" s="67">
        <v>0</v>
      </c>
      <c r="H38" s="67">
        <v>0</v>
      </c>
    </row>
    <row r="39" spans="1:8" ht="15">
      <c r="A39" t="s">
        <v>18</v>
      </c>
      <c r="B39" t="s">
        <v>34</v>
      </c>
      <c r="D39" t="s">
        <v>35</v>
      </c>
      <c r="E39" t="s">
        <v>36</v>
      </c>
      <c r="F39" s="67">
        <v>34562336</v>
      </c>
      <c r="H39" s="67">
        <v>0</v>
      </c>
    </row>
    <row r="40" spans="1:8" ht="15">
      <c r="A40" t="s">
        <v>20</v>
      </c>
      <c r="B40" t="s">
        <v>37</v>
      </c>
      <c r="D40">
        <v>157</v>
      </c>
      <c r="F40" s="67">
        <v>0</v>
      </c>
      <c r="H40" s="67">
        <v>0</v>
      </c>
    </row>
    <row r="41" spans="1:8" ht="15">
      <c r="A41" t="s">
        <v>38</v>
      </c>
      <c r="B41" t="s">
        <v>31</v>
      </c>
      <c r="D41">
        <v>158</v>
      </c>
      <c r="E41" t="s">
        <v>39</v>
      </c>
      <c r="F41" s="67">
        <v>324309710</v>
      </c>
      <c r="H41" s="67">
        <v>911775417</v>
      </c>
    </row>
    <row r="42" ht="15"/>
    <row r="43" ht="15"/>
    <row r="44" spans="1:5" ht="15">
      <c r="A44" t="s">
        <v>172</v>
      </c>
    </row>
    <row r="45" spans="1:5" ht="15">
      <c r="A45" t="s">
        <v>187</v>
      </c>
    </row>
    <row r="46" ht="15"/>
    <row r="48" spans="1:8" ht="15">
      <c r="A48" t="s">
        <v>175</v>
      </c>
      <c r="D48" t="s">
        <v>176</v>
      </c>
      <c r="E48" t="s">
        <v>177</v>
      </c>
      <c r="F48" s="67" t="s">
        <v>178</v>
      </c>
      <c r="H48" s="67" t="s">
        <v>179</v>
      </c>
    </row>
    <row r="49" ht="15"/>
    <row r="50" spans="1:8" ht="15">
      <c r="A50" t="s">
        <v>41</v>
      </c>
      <c r="B50" t="s">
        <v>42</v>
      </c>
      <c r="D50">
        <v>200</v>
      </c>
      <c r="F50" s="67">
        <v>41648217649</v>
      </c>
      <c r="H50" s="67">
        <v>44323276779</v>
      </c>
    </row>
    <row r="51" ht="15"/>
    <row r="52" spans="1:8" ht="15">
      <c r="A52" t="s">
        <v>3</v>
      </c>
      <c r="B52" t="s">
        <v>43</v>
      </c>
      <c r="D52">
        <v>210</v>
      </c>
      <c r="F52" s="67">
        <v>0</v>
      </c>
      <c r="H52" s="67">
        <v>0</v>
      </c>
    </row>
    <row r="53" spans="1:8" ht="15">
      <c r="A53" t="s">
        <v>6</v>
      </c>
      <c r="B53" t="s">
        <v>44</v>
      </c>
      <c r="D53">
        <v>211</v>
      </c>
      <c r="F53" s="67">
        <v>0</v>
      </c>
      <c r="H53" s="67">
        <v>0</v>
      </c>
    </row>
    <row r="54" spans="1:8" ht="15">
      <c r="A54" t="s">
        <v>8</v>
      </c>
      <c r="B54" t="s">
        <v>45</v>
      </c>
      <c r="D54">
        <v>212</v>
      </c>
      <c r="F54" s="67">
        <v>0</v>
      </c>
      <c r="H54" s="67">
        <v>0</v>
      </c>
    </row>
    <row r="55" spans="1:8" ht="15">
      <c r="A55" t="s">
        <v>18</v>
      </c>
      <c r="B55" t="s">
        <v>46</v>
      </c>
      <c r="D55">
        <v>213</v>
      </c>
      <c r="F55" s="67">
        <v>0</v>
      </c>
      <c r="H55" s="67">
        <v>0</v>
      </c>
    </row>
    <row r="56" spans="1:8" ht="15">
      <c r="A56" t="s">
        <v>20</v>
      </c>
      <c r="B56" t="s">
        <v>47</v>
      </c>
      <c r="D56" t="s">
        <v>48</v>
      </c>
      <c r="F56" s="67">
        <v>0</v>
      </c>
      <c r="H56" s="67">
        <v>0</v>
      </c>
    </row>
    <row r="57" spans="1:8" ht="15">
      <c r="A57" t="s">
        <v>22</v>
      </c>
      <c r="B57" t="s">
        <v>49</v>
      </c>
      <c r="D57">
        <v>219</v>
      </c>
      <c r="F57" s="67">
        <v>0</v>
      </c>
      <c r="H57" s="67">
        <v>0</v>
      </c>
    </row>
    <row r="58" ht="15"/>
    <row r="59" spans="1:8" ht="15">
      <c r="A59" t="s">
        <v>10</v>
      </c>
      <c r="B59" t="s">
        <v>50</v>
      </c>
      <c r="D59" t="s">
        <v>51</v>
      </c>
      <c r="F59" s="67">
        <v>41648217649</v>
      </c>
      <c r="H59" s="67">
        <v>44310576779</v>
      </c>
    </row>
    <row r="60" spans="1:8" ht="15">
      <c r="A60" t="s">
        <v>6</v>
      </c>
      <c r="B60" t="s">
        <v>52</v>
      </c>
      <c r="D60">
        <v>221</v>
      </c>
      <c r="E60" t="s">
        <v>53</v>
      </c>
      <c r="F60" s="67">
        <v>32390724380</v>
      </c>
      <c r="H60" s="67">
        <v>44241952080</v>
      </c>
    </row>
    <row r="61" spans="2:8" ht="15">
      <c r="B61" t="s">
        <v>54</v>
      </c>
      <c r="D61">
        <v>222</v>
      </c>
      <c r="F61" s="67">
        <v>107728473590</v>
      </c>
      <c r="H61" s="67">
        <v>107177052371</v>
      </c>
    </row>
    <row r="62" spans="2:8" ht="15">
      <c r="B62" t="s">
        <v>55</v>
      </c>
      <c r="D62">
        <v>223</v>
      </c>
      <c r="F62" s="67">
        <v>-75337749210</v>
      </c>
      <c r="H62" s="67">
        <v>-62935100291</v>
      </c>
    </row>
    <row r="63" spans="1:8" ht="15">
      <c r="A63" t="s">
        <v>8</v>
      </c>
      <c r="B63" t="s">
        <v>56</v>
      </c>
      <c r="D63">
        <v>224</v>
      </c>
      <c r="F63" s="67">
        <v>0</v>
      </c>
      <c r="H63" s="67">
        <v>0</v>
      </c>
    </row>
    <row r="64" spans="2:8" ht="15">
      <c r="B64" t="s">
        <v>54</v>
      </c>
      <c r="D64">
        <v>225</v>
      </c>
      <c r="F64" s="67">
        <v>0</v>
      </c>
      <c r="H64" s="67">
        <v>0</v>
      </c>
    </row>
    <row r="65" spans="2:8" ht="15">
      <c r="B65" t="s">
        <v>55</v>
      </c>
      <c r="D65">
        <v>226</v>
      </c>
      <c r="F65" s="67">
        <v>0</v>
      </c>
      <c r="H65" s="67">
        <v>0</v>
      </c>
    </row>
    <row r="66" spans="1:8" ht="15">
      <c r="A66" t="s">
        <v>18</v>
      </c>
      <c r="B66" t="s">
        <v>57</v>
      </c>
      <c r="D66">
        <v>227</v>
      </c>
      <c r="E66" t="s">
        <v>58</v>
      </c>
      <c r="F66" s="67">
        <v>1147846</v>
      </c>
      <c r="H66" s="67">
        <v>50453199</v>
      </c>
    </row>
    <row r="67" spans="2:8" ht="15">
      <c r="B67" t="s">
        <v>54</v>
      </c>
      <c r="D67">
        <v>228</v>
      </c>
      <c r="F67" s="67">
        <v>101301513</v>
      </c>
      <c r="H67" s="67">
        <v>101301513</v>
      </c>
    </row>
    <row r="68" spans="2:8" ht="15">
      <c r="B68" t="s">
        <v>55</v>
      </c>
      <c r="D68">
        <v>229</v>
      </c>
      <c r="F68" s="67">
        <v>-100153667</v>
      </c>
      <c r="H68" s="67">
        <v>-50848314</v>
      </c>
    </row>
    <row r="69" spans="1:8" ht="15">
      <c r="A69" t="s">
        <v>20</v>
      </c>
      <c r="B69" t="s">
        <v>59</v>
      </c>
      <c r="D69">
        <v>230</v>
      </c>
      <c r="E69" t="s">
        <v>60</v>
      </c>
      <c r="F69" s="67">
        <v>9256345423</v>
      </c>
      <c r="H69" s="67">
        <v>18171500</v>
      </c>
    </row>
    <row r="70" ht="15"/>
    <row r="71" spans="1:8" ht="15">
      <c r="A71" t="s">
        <v>14</v>
      </c>
      <c r="B71" t="s">
        <v>61</v>
      </c>
      <c r="D71">
        <v>240</v>
      </c>
      <c r="F71" s="67">
        <v>0</v>
      </c>
      <c r="H71" s="67">
        <v>0</v>
      </c>
    </row>
    <row r="72" spans="2:8" ht="15">
      <c r="B72" t="s">
        <v>54</v>
      </c>
      <c r="D72">
        <v>241</v>
      </c>
      <c r="F72" s="67">
        <v>0</v>
      </c>
      <c r="H72" s="67">
        <v>0</v>
      </c>
    </row>
    <row r="73" spans="2:8" ht="15">
      <c r="B73" t="s">
        <v>55</v>
      </c>
      <c r="D73">
        <v>242</v>
      </c>
      <c r="F73" s="67">
        <v>0</v>
      </c>
      <c r="H73" s="67">
        <v>0</v>
      </c>
    </row>
    <row r="74" ht="15"/>
    <row r="75" spans="1:8" ht="15">
      <c r="A75" t="s">
        <v>27</v>
      </c>
      <c r="B75" t="s">
        <v>62</v>
      </c>
      <c r="D75">
        <v>250</v>
      </c>
      <c r="F75" s="67">
        <v>0</v>
      </c>
      <c r="H75" s="67">
        <v>12700000</v>
      </c>
    </row>
    <row r="76" spans="1:8" ht="15">
      <c r="A76" t="s">
        <v>6</v>
      </c>
      <c r="B76" t="s">
        <v>63</v>
      </c>
      <c r="D76">
        <v>251</v>
      </c>
      <c r="F76" s="67">
        <v>0</v>
      </c>
      <c r="H76" s="67">
        <v>0</v>
      </c>
    </row>
    <row r="77" spans="1:8" ht="15">
      <c r="A77" t="s">
        <v>8</v>
      </c>
      <c r="B77" t="s">
        <v>64</v>
      </c>
      <c r="D77">
        <v>252</v>
      </c>
      <c r="F77" s="67">
        <v>0</v>
      </c>
      <c r="H77" s="67">
        <v>0</v>
      </c>
    </row>
    <row r="78" spans="1:8" ht="15">
      <c r="A78" t="s">
        <v>18</v>
      </c>
      <c r="B78" t="s">
        <v>65</v>
      </c>
      <c r="D78">
        <v>258</v>
      </c>
      <c r="F78" s="67">
        <v>0</v>
      </c>
      <c r="H78" s="67">
        <v>12700000</v>
      </c>
    </row>
    <row r="79" spans="1:8" ht="15">
      <c r="A79" t="s">
        <v>20</v>
      </c>
      <c r="B79" t="s">
        <v>66</v>
      </c>
      <c r="D79">
        <v>259</v>
      </c>
      <c r="F79" s="67">
        <v>0</v>
      </c>
      <c r="H79" s="67">
        <v>0</v>
      </c>
    </row>
    <row r="80" ht="15"/>
    <row r="81" spans="1:8" ht="15">
      <c r="A81" t="s">
        <v>30</v>
      </c>
      <c r="B81" t="s">
        <v>67</v>
      </c>
      <c r="D81">
        <v>260</v>
      </c>
      <c r="F81" s="67">
        <v>0</v>
      </c>
      <c r="H81" s="67">
        <v>0</v>
      </c>
    </row>
    <row r="82" spans="1:8" ht="15">
      <c r="A82" t="s">
        <v>6</v>
      </c>
      <c r="B82" t="s">
        <v>68</v>
      </c>
      <c r="D82">
        <v>261</v>
      </c>
      <c r="F82" s="67">
        <v>0</v>
      </c>
      <c r="H82" s="67">
        <v>0</v>
      </c>
    </row>
    <row r="83" spans="1:8" ht="15">
      <c r="A83" t="s">
        <v>8</v>
      </c>
      <c r="B83" t="s">
        <v>69</v>
      </c>
      <c r="D83">
        <v>262</v>
      </c>
      <c r="F83" s="67">
        <v>0</v>
      </c>
      <c r="H83" s="67">
        <v>0</v>
      </c>
    </row>
    <row r="84" spans="1:8" ht="15">
      <c r="A84" t="s">
        <v>18</v>
      </c>
      <c r="B84" t="s">
        <v>67</v>
      </c>
      <c r="D84">
        <v>268</v>
      </c>
      <c r="F84" s="67">
        <v>0</v>
      </c>
      <c r="H84" s="67">
        <v>0</v>
      </c>
    </row>
    <row r="85" ht="15"/>
    <row r="86" spans="1:8" ht="15">
      <c r="A86" t="s">
        <v>70</v>
      </c>
      <c r="B86" t="s">
        <v>71</v>
      </c>
      <c r="D86" t="s">
        <v>72</v>
      </c>
      <c r="F86" s="67">
        <v>0</v>
      </c>
      <c r="H86" s="67">
        <v>0</v>
      </c>
    </row>
    <row r="87" ht="15"/>
    <row r="88" spans="2:8" ht="15">
      <c r="B88" t="s">
        <v>73</v>
      </c>
      <c r="D88">
        <v>270</v>
      </c>
      <c r="F88" s="67">
        <v>78957946989</v>
      </c>
      <c r="H88" s="67">
        <v>66769862139</v>
      </c>
    </row>
    <row r="89" ht="15"/>
    <row r="90" ht="15"/>
    <row r="91" spans="1:5" ht="15">
      <c r="A91" t="s">
        <v>172</v>
      </c>
    </row>
    <row r="92" spans="1:5" ht="15">
      <c r="A92" t="s">
        <v>187</v>
      </c>
    </row>
    <row r="93" ht="15"/>
    <row r="95" spans="1:8" ht="15">
      <c r="A95" t="s">
        <v>188</v>
      </c>
      <c r="D95" t="s">
        <v>176</v>
      </c>
      <c r="E95" t="s">
        <v>177</v>
      </c>
      <c r="F95" s="67" t="s">
        <v>178</v>
      </c>
      <c r="H95" s="67" t="s">
        <v>179</v>
      </c>
    </row>
    <row r="96" ht="15"/>
    <row r="97" spans="1:8" ht="15">
      <c r="A97" t="s">
        <v>1</v>
      </c>
      <c r="B97" t="s">
        <v>75</v>
      </c>
      <c r="D97">
        <v>300</v>
      </c>
      <c r="F97" s="67">
        <v>56010715538.05</v>
      </c>
      <c r="H97" s="67">
        <v>51710873649</v>
      </c>
    </row>
    <row r="98" ht="15"/>
    <row r="99" spans="1:8" ht="15">
      <c r="A99" t="s">
        <v>3</v>
      </c>
      <c r="B99" t="s">
        <v>76</v>
      </c>
      <c r="D99">
        <v>310</v>
      </c>
      <c r="F99" s="67">
        <v>45876260349.05</v>
      </c>
      <c r="H99" s="67">
        <v>34467648376</v>
      </c>
    </row>
    <row r="100" spans="1:8" ht="15">
      <c r="A100" t="s">
        <v>6</v>
      </c>
      <c r="B100" t="s">
        <v>77</v>
      </c>
      <c r="D100">
        <v>311</v>
      </c>
      <c r="E100" t="s">
        <v>78</v>
      </c>
      <c r="F100" s="67">
        <v>25631311684</v>
      </c>
      <c r="H100" s="67">
        <v>19272501769</v>
      </c>
    </row>
    <row r="101" spans="1:8" ht="15">
      <c r="A101" t="s">
        <v>8</v>
      </c>
      <c r="B101" t="s">
        <v>79</v>
      </c>
      <c r="D101">
        <v>312</v>
      </c>
      <c r="E101" t="s">
        <v>80</v>
      </c>
      <c r="F101" s="67">
        <v>3211623613</v>
      </c>
      <c r="H101" s="67">
        <v>2984790820</v>
      </c>
    </row>
    <row r="102" spans="1:8" ht="15">
      <c r="A102" t="s">
        <v>18</v>
      </c>
      <c r="B102" t="s">
        <v>81</v>
      </c>
      <c r="D102">
        <v>313</v>
      </c>
      <c r="E102" t="s">
        <v>82</v>
      </c>
      <c r="F102" s="67">
        <v>5350938324</v>
      </c>
      <c r="H102" s="67">
        <v>4725068439</v>
      </c>
    </row>
    <row r="103" spans="1:8" ht="15">
      <c r="A103" t="s">
        <v>20</v>
      </c>
      <c r="B103" t="s">
        <v>83</v>
      </c>
      <c r="D103">
        <v>314</v>
      </c>
      <c r="E103" t="s">
        <v>36</v>
      </c>
      <c r="F103" s="67">
        <v>562539313</v>
      </c>
      <c r="H103" s="67">
        <v>415592159</v>
      </c>
    </row>
    <row r="104" spans="1:8" ht="15">
      <c r="A104" t="s">
        <v>22</v>
      </c>
      <c r="B104" t="s">
        <v>84</v>
      </c>
      <c r="D104">
        <v>315</v>
      </c>
      <c r="E104" t="s">
        <v>85</v>
      </c>
      <c r="F104" s="67">
        <v>9195548732</v>
      </c>
      <c r="H104" s="67">
        <v>6348170854</v>
      </c>
    </row>
    <row r="105" spans="1:8" ht="15">
      <c r="A105" t="s">
        <v>25</v>
      </c>
      <c r="B105" t="s">
        <v>86</v>
      </c>
      <c r="D105">
        <v>316</v>
      </c>
      <c r="E105" t="s">
        <v>87</v>
      </c>
      <c r="F105" s="67">
        <v>378434254</v>
      </c>
      <c r="H105" s="67">
        <v>256121377</v>
      </c>
    </row>
    <row r="106" spans="1:8" ht="15">
      <c r="A106" t="s">
        <v>88</v>
      </c>
      <c r="B106" t="s">
        <v>89</v>
      </c>
      <c r="D106">
        <v>317</v>
      </c>
      <c r="F106" s="67">
        <v>0</v>
      </c>
      <c r="H106" s="67">
        <v>0</v>
      </c>
    </row>
    <row r="107" spans="1:8" ht="15">
      <c r="A107" t="s">
        <v>90</v>
      </c>
      <c r="B107" t="s">
        <v>91</v>
      </c>
      <c r="D107">
        <v>318</v>
      </c>
      <c r="F107" s="67">
        <v>0</v>
      </c>
      <c r="H107" s="67">
        <v>0</v>
      </c>
    </row>
    <row r="108" spans="1:8" ht="15">
      <c r="A108" t="s">
        <v>92</v>
      </c>
      <c r="B108" t="s">
        <v>93</v>
      </c>
      <c r="D108">
        <v>319</v>
      </c>
      <c r="E108" t="s">
        <v>94</v>
      </c>
      <c r="F108" s="67">
        <v>616483104</v>
      </c>
      <c r="H108" s="67">
        <v>326069855</v>
      </c>
    </row>
    <row r="109" spans="1:8" ht="15">
      <c r="A109" t="s">
        <v>95</v>
      </c>
      <c r="B109" t="s">
        <v>96</v>
      </c>
      <c r="D109" t="s">
        <v>97</v>
      </c>
      <c r="E109" t="s">
        <v>98</v>
      </c>
      <c r="F109" s="67">
        <v>144758444</v>
      </c>
      <c r="H109" s="67">
        <v>0</v>
      </c>
    </row>
    <row r="110" spans="1:8" ht="15">
      <c r="A110" t="s">
        <v>99</v>
      </c>
      <c r="B110" t="s">
        <v>100</v>
      </c>
      <c r="D110">
        <v>323</v>
      </c>
      <c r="E110" t="s">
        <v>101</v>
      </c>
      <c r="F110" s="67">
        <v>784622881.05</v>
      </c>
      <c r="H110" s="67">
        <v>139333103</v>
      </c>
    </row>
    <row r="111" spans="1:8" ht="15">
      <c r="A111" t="s">
        <v>102</v>
      </c>
      <c r="B111" t="s">
        <v>37</v>
      </c>
      <c r="D111">
        <v>327</v>
      </c>
      <c r="F111" s="67">
        <v>0</v>
      </c>
      <c r="H111" s="67">
        <v>0</v>
      </c>
    </row>
    <row r="112" ht="15"/>
    <row r="113" spans="1:8" ht="15">
      <c r="A113" t="s">
        <v>10</v>
      </c>
      <c r="B113" t="s">
        <v>103</v>
      </c>
      <c r="D113" t="s">
        <v>104</v>
      </c>
      <c r="F113" s="67">
        <v>10134455189</v>
      </c>
      <c r="H113" s="67">
        <v>17243225273</v>
      </c>
    </row>
    <row r="114" spans="1:8" ht="15">
      <c r="A114" t="s">
        <v>6</v>
      </c>
      <c r="B114" t="s">
        <v>105</v>
      </c>
      <c r="D114" t="s">
        <v>106</v>
      </c>
      <c r="F114" s="67">
        <v>0</v>
      </c>
      <c r="H114" s="67">
        <v>0</v>
      </c>
    </row>
    <row r="115" spans="1:8" ht="15">
      <c r="A115" t="s">
        <v>8</v>
      </c>
      <c r="B115" t="s">
        <v>107</v>
      </c>
      <c r="D115" t="s">
        <v>108</v>
      </c>
      <c r="F115" s="67">
        <v>0</v>
      </c>
      <c r="H115" s="67">
        <v>0</v>
      </c>
    </row>
    <row r="116" spans="1:8" ht="15">
      <c r="A116" t="s">
        <v>18</v>
      </c>
      <c r="B116" t="s">
        <v>109</v>
      </c>
      <c r="D116" t="s">
        <v>110</v>
      </c>
      <c r="E116" t="s">
        <v>111</v>
      </c>
      <c r="F116" s="67">
        <v>875652605</v>
      </c>
      <c r="H116" s="67">
        <v>836097792</v>
      </c>
    </row>
    <row r="117" spans="1:8" ht="15">
      <c r="A117" t="s">
        <v>20</v>
      </c>
      <c r="B117" t="s">
        <v>112</v>
      </c>
      <c r="D117" t="s">
        <v>113</v>
      </c>
      <c r="E117" t="s">
        <v>114</v>
      </c>
      <c r="F117" s="67">
        <v>8398000000</v>
      </c>
      <c r="H117" s="67">
        <v>15765425814</v>
      </c>
    </row>
    <row r="118" spans="1:8" ht="15">
      <c r="A118" t="s">
        <v>22</v>
      </c>
      <c r="B118" t="s">
        <v>115</v>
      </c>
      <c r="D118" t="s">
        <v>116</v>
      </c>
      <c r="F118" s="67">
        <v>0</v>
      </c>
      <c r="H118" s="67">
        <v>0</v>
      </c>
    </row>
    <row r="119" spans="1:8" ht="15">
      <c r="A119" t="s">
        <v>25</v>
      </c>
      <c r="B119" t="s">
        <v>117</v>
      </c>
      <c r="D119" t="s">
        <v>118</v>
      </c>
      <c r="E119" t="s">
        <v>119</v>
      </c>
      <c r="F119" s="67">
        <v>860802584</v>
      </c>
      <c r="H119" s="67">
        <v>641701667</v>
      </c>
    </row>
    <row r="120" spans="1:8" ht="15">
      <c r="A120" t="s">
        <v>88</v>
      </c>
      <c r="B120" t="s">
        <v>120</v>
      </c>
      <c r="D120" t="s">
        <v>121</v>
      </c>
      <c r="F120" s="67">
        <v>0</v>
      </c>
      <c r="H120" s="67">
        <v>0</v>
      </c>
    </row>
    <row r="121" spans="1:8" ht="15">
      <c r="A121" t="s">
        <v>90</v>
      </c>
      <c r="B121" t="s">
        <v>122</v>
      </c>
      <c r="D121">
        <v>338</v>
      </c>
      <c r="F121" s="67">
        <v>0</v>
      </c>
      <c r="H121" s="67">
        <v>0</v>
      </c>
    </row>
    <row r="122" spans="1:8" ht="15">
      <c r="A122" t="s">
        <v>92</v>
      </c>
      <c r="B122" t="s">
        <v>123</v>
      </c>
      <c r="D122">
        <v>339</v>
      </c>
      <c r="F122" s="67">
        <v>0</v>
      </c>
      <c r="H122" s="67">
        <v>0</v>
      </c>
    </row>
    <row r="123" ht="15"/>
    <row r="124" spans="1:8" ht="15">
      <c r="A124" t="s">
        <v>41</v>
      </c>
      <c r="B124" t="s">
        <v>124</v>
      </c>
      <c r="D124">
        <v>400</v>
      </c>
      <c r="F124" s="67">
        <v>22947231450.95</v>
      </c>
      <c r="H124" s="67">
        <v>15058988490</v>
      </c>
    </row>
    <row r="125" ht="15"/>
    <row r="126" spans="1:8" ht="15">
      <c r="A126" t="s">
        <v>3</v>
      </c>
      <c r="B126" t="s">
        <v>125</v>
      </c>
      <c r="D126">
        <v>410</v>
      </c>
      <c r="E126" t="s">
        <v>126</v>
      </c>
      <c r="F126" s="67">
        <v>22947231450.95</v>
      </c>
      <c r="H126" s="67">
        <v>15055020298</v>
      </c>
    </row>
    <row r="127" spans="1:8" ht="15">
      <c r="A127" t="s">
        <v>6</v>
      </c>
      <c r="B127" t="s">
        <v>127</v>
      </c>
      <c r="D127">
        <v>411</v>
      </c>
      <c r="F127" s="67">
        <v>11000000000</v>
      </c>
      <c r="H127" s="67">
        <v>11000000000</v>
      </c>
    </row>
    <row r="128" spans="1:8" ht="15">
      <c r="A128" t="s">
        <v>8</v>
      </c>
      <c r="B128" t="s">
        <v>128</v>
      </c>
      <c r="D128">
        <v>412</v>
      </c>
      <c r="F128" s="67">
        <v>0</v>
      </c>
      <c r="H128" s="67">
        <v>0</v>
      </c>
    </row>
    <row r="129" spans="1:8" ht="15">
      <c r="A129" t="s">
        <v>18</v>
      </c>
      <c r="B129" t="s">
        <v>129</v>
      </c>
      <c r="D129">
        <v>413</v>
      </c>
      <c r="F129" s="67">
        <v>0</v>
      </c>
      <c r="H129" s="67">
        <v>0</v>
      </c>
    </row>
    <row r="130" spans="1:8" ht="15">
      <c r="A130" t="s">
        <v>20</v>
      </c>
      <c r="B130" t="s">
        <v>130</v>
      </c>
      <c r="D130">
        <v>414</v>
      </c>
      <c r="F130" s="67">
        <v>-176428349</v>
      </c>
      <c r="H130" s="67">
        <v>-196428349</v>
      </c>
    </row>
    <row r="131" spans="1:8" ht="15">
      <c r="A131" t="s">
        <v>22</v>
      </c>
      <c r="B131" t="s">
        <v>131</v>
      </c>
      <c r="D131">
        <v>415</v>
      </c>
      <c r="F131" s="67">
        <v>0</v>
      </c>
      <c r="H131" s="67">
        <v>0</v>
      </c>
    </row>
    <row r="132" spans="1:8" ht="15">
      <c r="A132" t="s">
        <v>25</v>
      </c>
      <c r="B132" t="s">
        <v>132</v>
      </c>
      <c r="D132">
        <v>416</v>
      </c>
      <c r="F132" s="67">
        <v>4687319</v>
      </c>
      <c r="H132" s="67">
        <v>-14478877</v>
      </c>
    </row>
    <row r="133" spans="1:8" ht="15">
      <c r="A133" t="s">
        <v>88</v>
      </c>
      <c r="B133" t="s">
        <v>133</v>
      </c>
      <c r="D133">
        <v>417</v>
      </c>
      <c r="F133" s="67">
        <v>3268204627</v>
      </c>
      <c r="H133" s="67">
        <v>2185958728</v>
      </c>
    </row>
    <row r="134" spans="1:8" ht="15">
      <c r="A134" t="s">
        <v>90</v>
      </c>
      <c r="B134" t="s">
        <v>134</v>
      </c>
      <c r="D134">
        <v>418</v>
      </c>
      <c r="F134" s="67">
        <v>765382752</v>
      </c>
      <c r="H134" s="67">
        <v>142420516</v>
      </c>
    </row>
    <row r="135" spans="1:8" ht="15">
      <c r="A135" t="s">
        <v>92</v>
      </c>
      <c r="B135" t="s">
        <v>135</v>
      </c>
      <c r="D135">
        <v>419</v>
      </c>
      <c r="F135" s="67">
        <v>765382752</v>
      </c>
      <c r="H135" s="67">
        <v>142420516</v>
      </c>
    </row>
    <row r="136" spans="1:8" ht="15">
      <c r="A136" t="s">
        <v>95</v>
      </c>
      <c r="B136" t="s">
        <v>136</v>
      </c>
      <c r="D136" t="s">
        <v>137</v>
      </c>
      <c r="F136" s="67">
        <v>7320002349.95</v>
      </c>
      <c r="H136" s="67">
        <v>1795127764</v>
      </c>
    </row>
    <row r="137" spans="1:8" ht="15">
      <c r="A137" t="s">
        <v>99</v>
      </c>
      <c r="B137" t="s">
        <v>138</v>
      </c>
      <c r="D137" t="s">
        <v>139</v>
      </c>
      <c r="F137" s="67">
        <v>0</v>
      </c>
      <c r="H137" s="67">
        <v>0</v>
      </c>
    </row>
    <row r="138" spans="1:8" ht="15">
      <c r="A138" t="s">
        <v>102</v>
      </c>
      <c r="B138" t="s">
        <v>140</v>
      </c>
      <c r="D138">
        <v>422</v>
      </c>
      <c r="F138" s="67">
        <v>0</v>
      </c>
      <c r="H138" s="67">
        <v>0</v>
      </c>
    </row>
    <row r="139" ht="15"/>
    <row r="140" spans="1:8" ht="15">
      <c r="A140" t="s">
        <v>10</v>
      </c>
      <c r="B140" t="s">
        <v>141</v>
      </c>
      <c r="D140" t="s">
        <v>142</v>
      </c>
      <c r="F140" s="67">
        <v>0</v>
      </c>
      <c r="H140" s="67">
        <v>3968192</v>
      </c>
    </row>
    <row r="141" spans="1:8" ht="15">
      <c r="A141" t="s">
        <v>6</v>
      </c>
      <c r="B141" t="s">
        <v>143</v>
      </c>
      <c r="D141" t="s">
        <v>144</v>
      </c>
      <c r="F141" s="67">
        <v>0</v>
      </c>
      <c r="H141" s="67">
        <v>0</v>
      </c>
    </row>
    <row r="142" spans="1:8" ht="15">
      <c r="A142" t="s">
        <v>8</v>
      </c>
      <c r="B142" t="s">
        <v>145</v>
      </c>
      <c r="D142" t="s">
        <v>146</v>
      </c>
      <c r="F142" s="67">
        <v>0</v>
      </c>
      <c r="H142" s="67">
        <v>3968192</v>
      </c>
    </row>
    <row r="143" ht="15"/>
    <row r="144" spans="1:8" ht="15">
      <c r="A144" t="s">
        <v>147</v>
      </c>
      <c r="B144" t="s">
        <v>148</v>
      </c>
      <c r="D144" t="s">
        <v>149</v>
      </c>
      <c r="F144" s="67">
        <v>0</v>
      </c>
      <c r="H144" s="67">
        <v>0</v>
      </c>
    </row>
    <row r="145" ht="15"/>
    <row r="146" spans="2:8" ht="15">
      <c r="B146" t="s">
        <v>150</v>
      </c>
      <c r="D146" t="s">
        <v>151</v>
      </c>
      <c r="F146" s="67">
        <v>78957946989</v>
      </c>
      <c r="H146" s="67">
        <v>66769862139</v>
      </c>
    </row>
    <row r="147" spans="1:8" ht="15">
      <c r="A147" t="s">
        <v>172</v>
      </c>
      <c r="F147" s="67">
        <v>0</v>
      </c>
      <c r="H147" s="67">
        <v>0</v>
      </c>
    </row>
    <row r="148" spans="1:5" ht="15">
      <c r="A148" t="s">
        <v>187</v>
      </c>
    </row>
    <row r="149" ht="15"/>
    <row r="151" ht="15">
      <c r="A151" t="s">
        <v>152</v>
      </c>
    </row>
    <row r="152" ht="15"/>
    <row r="153" spans="1:8" ht="15">
      <c r="A153" t="s">
        <v>189</v>
      </c>
      <c r="E153" t="s">
        <v>177</v>
      </c>
      <c r="F153" s="67" t="s">
        <v>178</v>
      </c>
      <c r="H153" s="67" t="s">
        <v>179</v>
      </c>
    </row>
    <row r="154" ht="15"/>
    <row r="155" spans="1:8" ht="15">
      <c r="A155" t="s">
        <v>6</v>
      </c>
      <c r="B155" t="s">
        <v>153</v>
      </c>
      <c r="F155" s="67">
        <v>0</v>
      </c>
      <c r="H155" s="67">
        <v>0</v>
      </c>
    </row>
    <row r="156" spans="1:8" ht="15">
      <c r="A156" t="s">
        <v>8</v>
      </c>
      <c r="B156" t="s">
        <v>154</v>
      </c>
      <c r="E156" t="s">
        <v>155</v>
      </c>
      <c r="F156" s="67">
        <v>214966121</v>
      </c>
      <c r="H156" s="67">
        <v>266572224</v>
      </c>
    </row>
    <row r="157" spans="1:8" ht="15">
      <c r="A157" t="s">
        <v>18</v>
      </c>
      <c r="B157" t="s">
        <v>156</v>
      </c>
      <c r="F157" s="67">
        <v>0</v>
      </c>
      <c r="H157" s="67">
        <v>0</v>
      </c>
    </row>
    <row r="158" spans="1:8" ht="15">
      <c r="A158" t="s">
        <v>20</v>
      </c>
      <c r="B158" t="s">
        <v>157</v>
      </c>
      <c r="F158" s="67">
        <v>1179840</v>
      </c>
      <c r="H158" s="67">
        <v>0</v>
      </c>
    </row>
    <row r="159" spans="1:5" ht="15">
      <c r="A159" t="s">
        <v>22</v>
      </c>
      <c r="B159" t="s">
        <v>158</v>
      </c>
    </row>
    <row r="160" spans="2:8" ht="15">
      <c r="B160" t="s">
        <v>159</v>
      </c>
      <c r="F160" s="67">
        <v>7351.72</v>
      </c>
      <c r="H160" s="67">
        <v>30431.22</v>
      </c>
    </row>
    <row r="161" spans="2:8" ht="15">
      <c r="B161" t="s">
        <v>190</v>
      </c>
      <c r="F161" s="67">
        <v>1388.53</v>
      </c>
      <c r="H161" s="67">
        <v>1385.64</v>
      </c>
    </row>
    <row r="162" spans="2:8" ht="15">
      <c r="B162" t="s">
        <v>160</v>
      </c>
      <c r="F162" s="67">
        <v>0</v>
      </c>
      <c r="H162" s="67">
        <v>0</v>
      </c>
    </row>
    <row r="163" spans="2:8" ht="15">
      <c r="B163" t="s">
        <v>161</v>
      </c>
      <c r="F163" s="67">
        <v>0</v>
      </c>
      <c r="H163" s="67">
        <v>0</v>
      </c>
    </row>
    <row r="164" spans="2:8" ht="15">
      <c r="B164" t="s">
        <v>162</v>
      </c>
      <c r="F164" s="67">
        <v>0</v>
      </c>
      <c r="H164" s="67">
        <v>0</v>
      </c>
    </row>
    <row r="165" spans="2:8" ht="15">
      <c r="B165" t="s">
        <v>163</v>
      </c>
      <c r="F165" s="67">
        <v>0</v>
      </c>
      <c r="H165" s="67">
        <v>0</v>
      </c>
    </row>
    <row r="166" spans="2:8" ht="15">
      <c r="B166" t="s">
        <v>164</v>
      </c>
      <c r="F166" s="67">
        <v>0</v>
      </c>
      <c r="H166" s="67">
        <v>0</v>
      </c>
    </row>
    <row r="167" spans="2:8" ht="15">
      <c r="B167" t="s">
        <v>165</v>
      </c>
      <c r="F167" s="67">
        <v>0</v>
      </c>
      <c r="H167" s="67">
        <v>0</v>
      </c>
    </row>
    <row r="168" spans="1:8" ht="15">
      <c r="A168" t="s">
        <v>25</v>
      </c>
      <c r="B168" t="s">
        <v>166</v>
      </c>
      <c r="F168" s="67">
        <v>0</v>
      </c>
      <c r="H168" s="67">
        <v>0</v>
      </c>
    </row>
    <row r="171" ht="15">
      <c r="F171" s="67" t="s">
        <v>191</v>
      </c>
    </row>
    <row r="172" spans="1:6" ht="15">
      <c r="A172" t="s">
        <v>192</v>
      </c>
      <c r="C172" t="s">
        <v>193</v>
      </c>
      <c r="F172" s="67" t="s">
        <v>194</v>
      </c>
    </row>
    <row r="178" spans="1:6" ht="15">
      <c r="A178" t="s">
        <v>167</v>
      </c>
      <c r="C178" t="s">
        <v>168</v>
      </c>
      <c r="F178" s="67" t="s">
        <v>167</v>
      </c>
    </row>
    <row r="179" spans="1:6" ht="15">
      <c r="A179" t="s">
        <v>195</v>
      </c>
      <c r="C179" t="s">
        <v>196</v>
      </c>
      <c r="F179" s="67" t="s">
        <v>197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workbookViewId="0" topLeftCell="A19">
      <selection activeCell="F19" sqref="F19"/>
    </sheetView>
  </sheetViews>
  <sheetFormatPr defaultColWidth="8.88671875" defaultRowHeight="15"/>
  <cols>
    <col min="1" max="1" width="2.77734375" style="65" customWidth="1"/>
    <col min="2" max="2" width="19.10546875" style="64" customWidth="1"/>
    <col min="3" max="3" width="11.4453125" style="65" customWidth="1"/>
    <col min="4" max="4" width="3.99609375" style="65" customWidth="1"/>
    <col min="5" max="5" width="5.21484375" style="63" customWidth="1"/>
    <col min="6" max="6" width="12.99609375" style="66" customWidth="1"/>
    <col min="7" max="7" width="1.1171875" style="66" customWidth="1"/>
    <col min="8" max="8" width="12.99609375" style="66" customWidth="1"/>
  </cols>
  <sheetData>
    <row r="1" spans="1:8" ht="15">
      <c r="A1" s="1" t="str">
        <f>'[1]Menu'!$B$2</f>
        <v>CÔNG TY CỔ PHẦN LÂM NÔNG SẢN THỰC PHẨM YÊN BÁI</v>
      </c>
      <c r="B1" s="2"/>
      <c r="C1" s="3"/>
      <c r="D1" s="3"/>
      <c r="E1" s="3"/>
      <c r="F1" s="3"/>
      <c r="G1" s="3"/>
      <c r="H1" s="4"/>
    </row>
    <row r="2" spans="1:8" ht="15">
      <c r="A2" s="5" t="str">
        <f>'[1]Menu'!$B$3</f>
        <v>Địa chỉ: Phường Nguyễn Phúc, Thành phố Yên Bái, Tỉnh Yên Bái</v>
      </c>
      <c r="B2" s="6"/>
      <c r="C2" s="5"/>
      <c r="D2" s="5"/>
      <c r="E2" s="5"/>
      <c r="F2" s="5"/>
      <c r="G2" s="5"/>
      <c r="H2" s="7"/>
    </row>
    <row r="3" spans="1:8" ht="15">
      <c r="A3" s="5" t="str">
        <f>'[1]Menu'!$B$4</f>
        <v>BÁO CÁO TÀI CHÍNH TỔNG HỢP</v>
      </c>
      <c r="B3" s="6"/>
      <c r="C3" s="5"/>
      <c r="D3" s="5"/>
      <c r="E3" s="5"/>
      <c r="F3" s="5"/>
      <c r="G3" s="5"/>
      <c r="H3" s="7"/>
    </row>
    <row r="4" spans="1:8" ht="15">
      <c r="A4" s="5" t="str">
        <f>'[1]Menu'!$B$5</f>
        <v>Cho năm tài chính kết thúc ngày 31 tháng 12 năm 2010</v>
      </c>
      <c r="B4" s="6"/>
      <c r="C4" s="5"/>
      <c r="D4" s="5"/>
      <c r="E4" s="5"/>
      <c r="F4" s="5"/>
      <c r="G4" s="5"/>
      <c r="H4" s="5"/>
    </row>
    <row r="5" spans="1:8" ht="15.75" thickBot="1">
      <c r="A5" s="8"/>
      <c r="B5" s="9"/>
      <c r="C5" s="10"/>
      <c r="D5" s="10"/>
      <c r="E5" s="10"/>
      <c r="F5" s="10"/>
      <c r="G5" s="10"/>
      <c r="H5" s="10"/>
    </row>
    <row r="6" spans="1:8" ht="15">
      <c r="A6" s="11"/>
      <c r="B6" s="12"/>
      <c r="C6" s="13"/>
      <c r="D6" s="13"/>
      <c r="E6" s="14"/>
      <c r="F6" s="13"/>
      <c r="G6" s="13"/>
      <c r="H6" s="13"/>
    </row>
    <row r="7" spans="1:8" ht="18.75">
      <c r="A7" s="15" t="s">
        <v>0</v>
      </c>
      <c r="B7" s="16"/>
      <c r="C7" s="11"/>
      <c r="D7" s="11"/>
      <c r="E7" s="17"/>
      <c r="F7" s="11"/>
      <c r="G7" s="11"/>
      <c r="H7" s="11"/>
    </row>
    <row r="8" spans="1:8" ht="15">
      <c r="A8" s="17" t="str">
        <f>'[1]Menu'!$B$6</f>
        <v>Tại ngày 31 tháng 12 năm 2010</v>
      </c>
      <c r="B8" s="16"/>
      <c r="C8" s="11"/>
      <c r="D8" s="11"/>
      <c r="E8" s="17"/>
      <c r="F8" s="11"/>
      <c r="G8" s="11"/>
      <c r="H8" s="11"/>
    </row>
    <row r="9" spans="1:8" ht="15">
      <c r="A9" s="18"/>
      <c r="B9" s="19"/>
      <c r="C9" s="18"/>
      <c r="D9" s="18"/>
      <c r="E9" s="20"/>
      <c r="F9" s="18"/>
      <c r="G9" s="18"/>
      <c r="H9" s="18"/>
    </row>
    <row r="10" spans="1:8" ht="15">
      <c r="A10" s="21"/>
      <c r="B10" s="6"/>
      <c r="C10" s="21"/>
      <c r="D10" s="21"/>
      <c r="E10" s="5"/>
      <c r="F10" s="21"/>
      <c r="G10" s="21"/>
      <c r="H10" s="22" t="s">
        <v>174</v>
      </c>
    </row>
    <row r="11" spans="1:8" ht="15">
      <c r="A11" s="21"/>
      <c r="B11" s="6"/>
      <c r="C11" s="21"/>
      <c r="D11" s="21"/>
      <c r="E11" s="5"/>
      <c r="F11" s="21"/>
      <c r="G11" s="21"/>
      <c r="H11" s="21"/>
    </row>
    <row r="12" spans="1:8" ht="40.5">
      <c r="A12" s="23" t="str">
        <f>'[1]Menu'!$B$60</f>
        <v>TÀI SẢN</v>
      </c>
      <c r="B12" s="24"/>
      <c r="C12" s="25"/>
      <c r="D12" s="26" t="str">
        <f>'[1]Menu'!$B$55</f>
        <v>Mã số </v>
      </c>
      <c r="E12" s="26" t="str">
        <f>'[1]Menu'!$B$56</f>
        <v>Thuyết minh</v>
      </c>
      <c r="F12" s="27" t="s">
        <v>178</v>
      </c>
      <c r="G12" s="28"/>
      <c r="H12" s="27" t="s">
        <v>179</v>
      </c>
    </row>
    <row r="13" spans="1:8" ht="15">
      <c r="A13" s="18"/>
      <c r="B13" s="19"/>
      <c r="C13" s="18"/>
      <c r="D13" s="29"/>
      <c r="E13" s="30"/>
      <c r="F13" s="31"/>
      <c r="G13" s="31"/>
      <c r="H13" s="31"/>
    </row>
    <row r="14" spans="1:8" ht="15">
      <c r="A14" s="18" t="s">
        <v>1</v>
      </c>
      <c r="B14" s="19" t="s">
        <v>2</v>
      </c>
      <c r="C14" s="18"/>
      <c r="D14" s="29">
        <v>100</v>
      </c>
      <c r="E14" s="30"/>
      <c r="F14" s="32">
        <v>37309729340</v>
      </c>
      <c r="G14" s="32"/>
      <c r="H14" s="32">
        <v>22446585360</v>
      </c>
    </row>
    <row r="15" spans="1:8" ht="15">
      <c r="A15" s="18"/>
      <c r="B15" s="19"/>
      <c r="C15" s="18"/>
      <c r="D15" s="29"/>
      <c r="E15" s="30"/>
      <c r="F15" s="32"/>
      <c r="G15" s="32"/>
      <c r="H15" s="32"/>
    </row>
    <row r="16" spans="1:8" ht="15">
      <c r="A16" s="18" t="s">
        <v>3</v>
      </c>
      <c r="B16" s="19" t="s">
        <v>4</v>
      </c>
      <c r="C16" s="18"/>
      <c r="D16" s="29">
        <v>110</v>
      </c>
      <c r="E16" s="30" t="s">
        <v>5</v>
      </c>
      <c r="F16" s="32">
        <v>8891668491</v>
      </c>
      <c r="G16" s="32"/>
      <c r="H16" s="32">
        <v>5258730900</v>
      </c>
    </row>
    <row r="17" spans="1:8" ht="15">
      <c r="A17" s="33" t="s">
        <v>6</v>
      </c>
      <c r="B17" s="6" t="s">
        <v>7</v>
      </c>
      <c r="C17" s="21"/>
      <c r="D17" s="34">
        <v>111</v>
      </c>
      <c r="E17" s="35">
        <f aca="true" t="shared" si="0" ref="E17:E38">CountTM</f>
      </c>
      <c r="F17" s="36">
        <v>6921668491</v>
      </c>
      <c r="G17" s="32"/>
      <c r="H17" s="36">
        <v>5258730900</v>
      </c>
    </row>
    <row r="18" spans="1:8" ht="15">
      <c r="A18" s="33" t="s">
        <v>8</v>
      </c>
      <c r="B18" s="6" t="s">
        <v>9</v>
      </c>
      <c r="C18" s="21"/>
      <c r="D18" s="34">
        <v>112</v>
      </c>
      <c r="E18" s="35">
        <f t="shared" si="0"/>
      </c>
      <c r="F18" s="36">
        <v>1970000000</v>
      </c>
      <c r="G18" s="32"/>
      <c r="H18" s="36">
        <v>0</v>
      </c>
    </row>
    <row r="19" spans="1:8" ht="15">
      <c r="A19" s="33"/>
      <c r="B19" s="6"/>
      <c r="C19" s="21"/>
      <c r="D19" s="34"/>
      <c r="E19" s="35">
        <f t="shared" si="0"/>
      </c>
      <c r="F19" s="36"/>
      <c r="G19" s="32"/>
      <c r="H19" s="36"/>
    </row>
    <row r="20" spans="1:8" ht="15">
      <c r="A20" s="18" t="s">
        <v>10</v>
      </c>
      <c r="B20" s="19" t="s">
        <v>11</v>
      </c>
      <c r="C20" s="18"/>
      <c r="D20" s="29">
        <v>120</v>
      </c>
      <c r="E20" s="35">
        <f t="shared" si="0"/>
      </c>
      <c r="F20" s="32">
        <v>0</v>
      </c>
      <c r="G20" s="32"/>
      <c r="H20" s="32">
        <v>0</v>
      </c>
    </row>
    <row r="21" spans="1:8" ht="15">
      <c r="A21" s="33" t="s">
        <v>6</v>
      </c>
      <c r="B21" s="6" t="s">
        <v>12</v>
      </c>
      <c r="C21" s="21"/>
      <c r="D21" s="34">
        <v>121</v>
      </c>
      <c r="E21" s="35">
        <f t="shared" si="0"/>
      </c>
      <c r="F21" s="36">
        <v>0</v>
      </c>
      <c r="G21" s="32"/>
      <c r="H21" s="36">
        <v>0</v>
      </c>
    </row>
    <row r="22" spans="1:8" ht="15">
      <c r="A22" s="33" t="s">
        <v>8</v>
      </c>
      <c r="B22" s="6" t="s">
        <v>13</v>
      </c>
      <c r="C22" s="21"/>
      <c r="D22" s="34">
        <v>129</v>
      </c>
      <c r="E22" s="35">
        <f t="shared" si="0"/>
      </c>
      <c r="F22" s="36">
        <v>0</v>
      </c>
      <c r="G22" s="32"/>
      <c r="H22" s="36">
        <v>0</v>
      </c>
    </row>
    <row r="23" spans="1:8" ht="15">
      <c r="A23" s="33"/>
      <c r="B23" s="6"/>
      <c r="C23" s="21"/>
      <c r="D23" s="34"/>
      <c r="E23" s="35">
        <f t="shared" si="0"/>
      </c>
      <c r="F23" s="36"/>
      <c r="G23" s="32"/>
      <c r="H23" s="36"/>
    </row>
    <row r="24" spans="1:8" ht="15">
      <c r="A24" s="18" t="s">
        <v>14</v>
      </c>
      <c r="B24" s="19" t="s">
        <v>15</v>
      </c>
      <c r="C24" s="18"/>
      <c r="D24" s="29">
        <v>130</v>
      </c>
      <c r="E24" s="35">
        <f t="shared" si="0"/>
      </c>
      <c r="F24" s="32">
        <v>2620388176</v>
      </c>
      <c r="G24" s="32"/>
      <c r="H24" s="32">
        <v>4740639706</v>
      </c>
    </row>
    <row r="25" spans="1:8" ht="15">
      <c r="A25" s="33" t="s">
        <v>6</v>
      </c>
      <c r="B25" s="6" t="s">
        <v>16</v>
      </c>
      <c r="C25" s="21"/>
      <c r="D25" s="34">
        <v>131</v>
      </c>
      <c r="E25" s="35">
        <f t="shared" si="0"/>
      </c>
      <c r="F25" s="36">
        <v>3112343276</v>
      </c>
      <c r="G25" s="32"/>
      <c r="H25" s="36">
        <v>4747355086</v>
      </c>
    </row>
    <row r="26" spans="1:8" ht="15">
      <c r="A26" s="33" t="s">
        <v>8</v>
      </c>
      <c r="B26" s="6" t="s">
        <v>17</v>
      </c>
      <c r="C26" s="21"/>
      <c r="D26" s="34">
        <v>132</v>
      </c>
      <c r="E26" s="35">
        <f t="shared" si="0"/>
      </c>
      <c r="F26" s="36">
        <v>68392860</v>
      </c>
      <c r="G26" s="32"/>
      <c r="H26" s="36">
        <v>106395400</v>
      </c>
    </row>
    <row r="27" spans="1:8" ht="15">
      <c r="A27" s="33" t="s">
        <v>18</v>
      </c>
      <c r="B27" s="6" t="s">
        <v>19</v>
      </c>
      <c r="C27" s="21"/>
      <c r="D27" s="34">
        <v>133</v>
      </c>
      <c r="E27" s="35">
        <f t="shared" si="0"/>
      </c>
      <c r="F27" s="36">
        <v>0</v>
      </c>
      <c r="G27" s="32"/>
      <c r="H27" s="36">
        <v>0</v>
      </c>
    </row>
    <row r="28" spans="1:8" ht="15">
      <c r="A28" s="33" t="s">
        <v>20</v>
      </c>
      <c r="B28" s="6" t="s">
        <v>21</v>
      </c>
      <c r="C28" s="21"/>
      <c r="D28" s="34">
        <v>134</v>
      </c>
      <c r="E28" s="35">
        <f t="shared" si="0"/>
      </c>
      <c r="F28" s="36">
        <v>0</v>
      </c>
      <c r="G28" s="32"/>
      <c r="H28" s="36">
        <v>0</v>
      </c>
    </row>
    <row r="29" spans="1:8" ht="15">
      <c r="A29" s="33" t="s">
        <v>22</v>
      </c>
      <c r="B29" s="6" t="s">
        <v>23</v>
      </c>
      <c r="C29" s="21"/>
      <c r="D29" s="34" t="s">
        <v>24</v>
      </c>
      <c r="E29" s="35">
        <f t="shared" si="0"/>
      </c>
      <c r="F29" s="36">
        <v>233875629</v>
      </c>
      <c r="G29" s="32"/>
      <c r="H29" s="36">
        <v>352925506</v>
      </c>
    </row>
    <row r="30" spans="1:8" ht="15">
      <c r="A30" s="33" t="s">
        <v>25</v>
      </c>
      <c r="B30" s="6" t="s">
        <v>26</v>
      </c>
      <c r="C30" s="21"/>
      <c r="D30" s="34">
        <v>139</v>
      </c>
      <c r="E30" s="35">
        <f t="shared" si="0"/>
      </c>
      <c r="F30" s="36">
        <v>-794223589</v>
      </c>
      <c r="G30" s="32"/>
      <c r="H30" s="36">
        <v>-466036286</v>
      </c>
    </row>
    <row r="31" spans="1:8" ht="15">
      <c r="A31" s="33"/>
      <c r="B31" s="6"/>
      <c r="C31" s="21"/>
      <c r="D31" s="34"/>
      <c r="E31" s="35">
        <f t="shared" si="0"/>
      </c>
      <c r="F31" s="36"/>
      <c r="G31" s="32"/>
      <c r="H31" s="36"/>
    </row>
    <row r="32" spans="1:8" ht="15">
      <c r="A32" s="18" t="s">
        <v>27</v>
      </c>
      <c r="B32" s="19" t="s">
        <v>28</v>
      </c>
      <c r="C32" s="18"/>
      <c r="D32" s="29">
        <v>140</v>
      </c>
      <c r="E32" s="35">
        <f t="shared" si="0"/>
      </c>
      <c r="F32" s="32">
        <v>25438800627</v>
      </c>
      <c r="G32" s="32"/>
      <c r="H32" s="32">
        <v>11355258037</v>
      </c>
    </row>
    <row r="33" spans="1:8" ht="15">
      <c r="A33" s="33" t="s">
        <v>6</v>
      </c>
      <c r="B33" s="6" t="s">
        <v>28</v>
      </c>
      <c r="C33" s="21"/>
      <c r="D33" s="34">
        <v>141</v>
      </c>
      <c r="E33" s="35">
        <f t="shared" si="0"/>
      </c>
      <c r="F33" s="36">
        <v>25748800627</v>
      </c>
      <c r="G33" s="32"/>
      <c r="H33" s="36">
        <v>11779033037</v>
      </c>
    </row>
    <row r="34" spans="1:8" ht="15">
      <c r="A34" s="33" t="s">
        <v>8</v>
      </c>
      <c r="B34" s="6" t="s">
        <v>29</v>
      </c>
      <c r="C34" s="21"/>
      <c r="D34" s="34">
        <v>149</v>
      </c>
      <c r="E34" s="35">
        <f t="shared" si="0"/>
      </c>
      <c r="F34" s="36">
        <v>-310000000</v>
      </c>
      <c r="G34" s="32"/>
      <c r="H34" s="36">
        <v>-423775000</v>
      </c>
    </row>
    <row r="35" spans="1:8" ht="15">
      <c r="A35" s="33"/>
      <c r="B35" s="6"/>
      <c r="C35" s="21"/>
      <c r="D35" s="34"/>
      <c r="E35" s="35">
        <f t="shared" si="0"/>
      </c>
      <c r="F35" s="36"/>
      <c r="G35" s="32"/>
      <c r="H35" s="36"/>
    </row>
    <row r="36" spans="1:8" ht="15">
      <c r="A36" s="18" t="s">
        <v>30</v>
      </c>
      <c r="B36" s="19" t="s">
        <v>31</v>
      </c>
      <c r="C36" s="18"/>
      <c r="D36" s="29">
        <v>150</v>
      </c>
      <c r="E36" s="35">
        <f t="shared" si="0"/>
      </c>
      <c r="F36" s="32">
        <v>358872046</v>
      </c>
      <c r="G36" s="32"/>
      <c r="H36" s="32">
        <v>1091956717</v>
      </c>
    </row>
    <row r="37" spans="1:8" ht="15">
      <c r="A37" s="33" t="s">
        <v>6</v>
      </c>
      <c r="B37" s="6" t="s">
        <v>32</v>
      </c>
      <c r="C37" s="21"/>
      <c r="D37" s="34">
        <v>151</v>
      </c>
      <c r="E37" s="35">
        <f t="shared" si="0"/>
      </c>
      <c r="F37" s="36">
        <v>0</v>
      </c>
      <c r="G37" s="32"/>
      <c r="H37" s="36">
        <v>180181300</v>
      </c>
    </row>
    <row r="38" spans="1:8" ht="15">
      <c r="A38" s="33" t="s">
        <v>8</v>
      </c>
      <c r="B38" s="6" t="s">
        <v>33</v>
      </c>
      <c r="C38" s="21"/>
      <c r="D38" s="34">
        <v>152</v>
      </c>
      <c r="E38" s="35">
        <f t="shared" si="0"/>
      </c>
      <c r="F38" s="36">
        <v>0</v>
      </c>
      <c r="G38" s="32"/>
      <c r="H38" s="36">
        <v>0</v>
      </c>
    </row>
    <row r="39" spans="1:8" ht="15">
      <c r="A39" s="33" t="s">
        <v>18</v>
      </c>
      <c r="B39" s="6" t="s">
        <v>34</v>
      </c>
      <c r="C39" s="21"/>
      <c r="D39" s="34" t="s">
        <v>35</v>
      </c>
      <c r="E39" s="35" t="s">
        <v>36</v>
      </c>
      <c r="F39" s="36">
        <v>34562336</v>
      </c>
      <c r="G39" s="32"/>
      <c r="H39" s="36">
        <v>0</v>
      </c>
    </row>
    <row r="40" spans="1:8" ht="15">
      <c r="A40" s="33" t="s">
        <v>20</v>
      </c>
      <c r="B40" s="6" t="s">
        <v>37</v>
      </c>
      <c r="C40" s="21"/>
      <c r="D40" s="34">
        <v>157</v>
      </c>
      <c r="E40" s="35">
        <f>CountTM</f>
      </c>
      <c r="F40" s="36">
        <v>0</v>
      </c>
      <c r="G40" s="32"/>
      <c r="H40" s="36">
        <v>0</v>
      </c>
    </row>
    <row r="41" spans="1:8" ht="15">
      <c r="A41" s="21" t="s">
        <v>38</v>
      </c>
      <c r="B41" s="6" t="s">
        <v>31</v>
      </c>
      <c r="C41" s="21"/>
      <c r="D41" s="34">
        <v>158</v>
      </c>
      <c r="E41" s="35" t="s">
        <v>39</v>
      </c>
      <c r="F41" s="36">
        <v>324309710</v>
      </c>
      <c r="G41" s="32"/>
      <c r="H41" s="36">
        <v>911775417</v>
      </c>
    </row>
    <row r="42" spans="1:8" ht="15">
      <c r="A42" s="33"/>
      <c r="B42" s="6"/>
      <c r="C42" s="21"/>
      <c r="D42" s="34"/>
      <c r="E42" s="35">
        <f>CountTM</f>
      </c>
      <c r="F42" s="36"/>
      <c r="G42" s="32"/>
      <c r="H42" s="36"/>
    </row>
    <row r="43" spans="1:8" ht="15">
      <c r="A43" s="21"/>
      <c r="B43" s="6"/>
      <c r="C43" s="21"/>
      <c r="D43" s="34"/>
      <c r="E43" s="35">
        <f>CountTM</f>
      </c>
      <c r="F43" s="37"/>
      <c r="G43" s="31"/>
      <c r="H43" s="37"/>
    </row>
    <row r="44" spans="1:8" ht="15">
      <c r="A44" s="5" t="str">
        <f>'[1]Menu'!$B$5</f>
        <v>Cho năm tài chính kết thúc ngày 31 tháng 12 năm 2010</v>
      </c>
      <c r="B44" s="6"/>
      <c r="C44" s="5"/>
      <c r="D44" s="5"/>
      <c r="E44" s="35">
        <f>CountTM</f>
      </c>
      <c r="F44" s="5"/>
      <c r="G44" s="31"/>
      <c r="H44" s="5"/>
    </row>
    <row r="45" spans="1:8" ht="15">
      <c r="A45" s="20" t="s">
        <v>40</v>
      </c>
      <c r="B45" s="6"/>
      <c r="C45" s="21"/>
      <c r="D45" s="34"/>
      <c r="E45" s="35">
        <f>CountTM</f>
      </c>
      <c r="F45" s="37"/>
      <c r="G45" s="5"/>
      <c r="H45" s="37"/>
    </row>
    <row r="46" spans="1:8" ht="15.75" thickBot="1">
      <c r="A46" s="38"/>
      <c r="B46" s="39"/>
      <c r="C46" s="40"/>
      <c r="D46" s="40"/>
      <c r="E46" s="40">
        <f>CountTM</f>
      </c>
      <c r="F46" s="40"/>
      <c r="G46" s="40"/>
      <c r="H46" s="40"/>
    </row>
    <row r="47" spans="1:8" ht="15">
      <c r="A47" s="18"/>
      <c r="B47" s="6"/>
      <c r="C47" s="21"/>
      <c r="D47" s="34"/>
      <c r="E47" s="35"/>
      <c r="F47" s="37"/>
      <c r="G47" s="5"/>
      <c r="H47" s="37"/>
    </row>
    <row r="48" spans="1:8" ht="40.5">
      <c r="A48" s="23" t="str">
        <f>'[1]Menu'!$B$60</f>
        <v>TÀI SẢN</v>
      </c>
      <c r="B48" s="24"/>
      <c r="C48" s="25"/>
      <c r="D48" s="26" t="str">
        <f>'[1]Menu'!$B$55</f>
        <v>Mã số </v>
      </c>
      <c r="E48" s="26" t="str">
        <f>'[1]Menu'!$B$56</f>
        <v>Thuyết minh</v>
      </c>
      <c r="F48" s="27" t="s">
        <v>178</v>
      </c>
      <c r="G48" s="28"/>
      <c r="H48" s="27" t="s">
        <v>179</v>
      </c>
    </row>
    <row r="49" spans="1:8" ht="15">
      <c r="A49" s="21"/>
      <c r="B49" s="6"/>
      <c r="C49" s="21"/>
      <c r="D49" s="34"/>
      <c r="E49" s="35">
        <f aca="true" t="shared" si="1" ref="E49:E59">CountTM</f>
      </c>
      <c r="F49" s="41"/>
      <c r="G49" s="31"/>
      <c r="H49" s="41"/>
    </row>
    <row r="50" spans="1:8" ht="15">
      <c r="A50" s="18" t="s">
        <v>41</v>
      </c>
      <c r="B50" s="19" t="s">
        <v>42</v>
      </c>
      <c r="C50" s="18"/>
      <c r="D50" s="29">
        <v>200</v>
      </c>
      <c r="E50" s="30">
        <f t="shared" si="1"/>
      </c>
      <c r="F50" s="32">
        <v>41648217649</v>
      </c>
      <c r="G50" s="32"/>
      <c r="H50" s="32">
        <v>44323276779</v>
      </c>
    </row>
    <row r="51" spans="1:8" ht="15">
      <c r="A51" s="18"/>
      <c r="B51" s="19"/>
      <c r="C51" s="18"/>
      <c r="D51" s="29"/>
      <c r="E51" s="30">
        <f t="shared" si="1"/>
      </c>
      <c r="F51" s="32"/>
      <c r="G51" s="32"/>
      <c r="H51" s="32"/>
    </row>
    <row r="52" spans="1:8" ht="15">
      <c r="A52" s="18" t="s">
        <v>3</v>
      </c>
      <c r="B52" s="19" t="s">
        <v>43</v>
      </c>
      <c r="C52" s="18"/>
      <c r="D52" s="29">
        <v>210</v>
      </c>
      <c r="E52" s="30">
        <f t="shared" si="1"/>
      </c>
      <c r="F52" s="32">
        <v>0</v>
      </c>
      <c r="G52" s="32"/>
      <c r="H52" s="32">
        <v>0</v>
      </c>
    </row>
    <row r="53" spans="1:8" ht="15">
      <c r="A53" s="33" t="s">
        <v>6</v>
      </c>
      <c r="B53" s="6" t="s">
        <v>44</v>
      </c>
      <c r="C53" s="21"/>
      <c r="D53" s="34">
        <v>211</v>
      </c>
      <c r="E53" s="35">
        <f t="shared" si="1"/>
      </c>
      <c r="F53" s="36">
        <v>0</v>
      </c>
      <c r="G53" s="32"/>
      <c r="H53" s="36">
        <v>0</v>
      </c>
    </row>
    <row r="54" spans="1:8" ht="15">
      <c r="A54" s="33" t="s">
        <v>8</v>
      </c>
      <c r="B54" s="6" t="s">
        <v>45</v>
      </c>
      <c r="C54" s="21"/>
      <c r="D54" s="34">
        <v>212</v>
      </c>
      <c r="E54" s="35">
        <f t="shared" si="1"/>
      </c>
      <c r="F54" s="36">
        <v>0</v>
      </c>
      <c r="G54" s="32"/>
      <c r="H54" s="36">
        <v>0</v>
      </c>
    </row>
    <row r="55" spans="1:8" ht="15">
      <c r="A55" s="33" t="s">
        <v>18</v>
      </c>
      <c r="B55" s="6" t="s">
        <v>46</v>
      </c>
      <c r="C55" s="21"/>
      <c r="D55" s="34">
        <v>213</v>
      </c>
      <c r="E55" s="35">
        <f t="shared" si="1"/>
      </c>
      <c r="F55" s="36">
        <v>0</v>
      </c>
      <c r="G55" s="32"/>
      <c r="H55" s="36">
        <v>0</v>
      </c>
    </row>
    <row r="56" spans="1:8" ht="15">
      <c r="A56" s="33" t="s">
        <v>20</v>
      </c>
      <c r="B56" s="6" t="s">
        <v>47</v>
      </c>
      <c r="C56" s="21"/>
      <c r="D56" s="34" t="s">
        <v>48</v>
      </c>
      <c r="E56" s="35">
        <f t="shared" si="1"/>
      </c>
      <c r="F56" s="36">
        <v>0</v>
      </c>
      <c r="G56" s="32"/>
      <c r="H56" s="36">
        <v>0</v>
      </c>
    </row>
    <row r="57" spans="1:8" ht="15">
      <c r="A57" s="33" t="s">
        <v>22</v>
      </c>
      <c r="B57" s="6" t="s">
        <v>49</v>
      </c>
      <c r="C57" s="21"/>
      <c r="D57" s="34">
        <v>219</v>
      </c>
      <c r="E57" s="35">
        <f t="shared" si="1"/>
      </c>
      <c r="F57" s="36">
        <v>0</v>
      </c>
      <c r="G57" s="32"/>
      <c r="H57" s="36">
        <v>0</v>
      </c>
    </row>
    <row r="58" spans="1:8" ht="15">
      <c r="A58" s="21"/>
      <c r="B58" s="6"/>
      <c r="C58" s="21"/>
      <c r="D58" s="34"/>
      <c r="E58" s="35">
        <f t="shared" si="1"/>
      </c>
      <c r="F58" s="42"/>
      <c r="G58" s="32"/>
      <c r="H58" s="42"/>
    </row>
    <row r="59" spans="1:8" ht="15">
      <c r="A59" s="18" t="s">
        <v>10</v>
      </c>
      <c r="B59" s="19" t="s">
        <v>50</v>
      </c>
      <c r="C59" s="18"/>
      <c r="D59" s="29" t="s">
        <v>51</v>
      </c>
      <c r="E59" s="30">
        <f t="shared" si="1"/>
      </c>
      <c r="F59" s="32">
        <v>41648217649</v>
      </c>
      <c r="G59" s="32"/>
      <c r="H59" s="32">
        <v>44310576779</v>
      </c>
    </row>
    <row r="60" spans="1:8" ht="15">
      <c r="A60" s="33" t="s">
        <v>6</v>
      </c>
      <c r="B60" s="6" t="s">
        <v>52</v>
      </c>
      <c r="C60" s="21"/>
      <c r="D60" s="34">
        <v>221</v>
      </c>
      <c r="E60" s="35" t="s">
        <v>53</v>
      </c>
      <c r="F60" s="36">
        <v>32390724380</v>
      </c>
      <c r="G60" s="32"/>
      <c r="H60" s="36">
        <v>44241952080</v>
      </c>
    </row>
    <row r="61" spans="1:8" ht="15">
      <c r="A61" s="43"/>
      <c r="B61" s="44" t="s">
        <v>54</v>
      </c>
      <c r="C61" s="43"/>
      <c r="D61" s="45">
        <v>222</v>
      </c>
      <c r="E61" s="46">
        <f>CountTM</f>
      </c>
      <c r="F61" s="47">
        <v>107728473590</v>
      </c>
      <c r="G61" s="32"/>
      <c r="H61" s="47">
        <v>107177052371</v>
      </c>
    </row>
    <row r="62" spans="1:8" ht="15">
      <c r="A62" s="43"/>
      <c r="B62" s="44" t="s">
        <v>55</v>
      </c>
      <c r="C62" s="43"/>
      <c r="D62" s="45">
        <v>223</v>
      </c>
      <c r="E62" s="46">
        <f>CountTM</f>
      </c>
      <c r="F62" s="47">
        <v>-75337749210</v>
      </c>
      <c r="G62" s="32"/>
      <c r="H62" s="47">
        <v>-62935100291</v>
      </c>
    </row>
    <row r="63" spans="1:8" ht="15">
      <c r="A63" s="33" t="s">
        <v>8</v>
      </c>
      <c r="B63" s="6" t="s">
        <v>56</v>
      </c>
      <c r="C63" s="21"/>
      <c r="D63" s="34">
        <v>224</v>
      </c>
      <c r="E63" s="35">
        <f>CountTM</f>
      </c>
      <c r="F63" s="36">
        <v>0</v>
      </c>
      <c r="G63" s="32"/>
      <c r="H63" s="36">
        <v>0</v>
      </c>
    </row>
    <row r="64" spans="1:8" ht="15">
      <c r="A64" s="43"/>
      <c r="B64" s="44" t="s">
        <v>54</v>
      </c>
      <c r="C64" s="43"/>
      <c r="D64" s="45">
        <v>225</v>
      </c>
      <c r="E64" s="46">
        <f>CountTM</f>
      </c>
      <c r="F64" s="47">
        <v>0</v>
      </c>
      <c r="G64" s="32"/>
      <c r="H64" s="47">
        <v>0</v>
      </c>
    </row>
    <row r="65" spans="1:8" ht="15">
      <c r="A65" s="43"/>
      <c r="B65" s="44" t="s">
        <v>55</v>
      </c>
      <c r="C65" s="43"/>
      <c r="D65" s="45">
        <v>226</v>
      </c>
      <c r="E65" s="46">
        <f>CountTM</f>
      </c>
      <c r="F65" s="47">
        <v>0</v>
      </c>
      <c r="G65" s="32"/>
      <c r="H65" s="47">
        <v>0</v>
      </c>
    </row>
    <row r="66" spans="1:8" ht="15">
      <c r="A66" s="33" t="s">
        <v>18</v>
      </c>
      <c r="B66" s="6" t="s">
        <v>57</v>
      </c>
      <c r="C66" s="21"/>
      <c r="D66" s="34">
        <v>227</v>
      </c>
      <c r="E66" s="35" t="s">
        <v>58</v>
      </c>
      <c r="F66" s="36">
        <v>1147846</v>
      </c>
      <c r="G66" s="32"/>
      <c r="H66" s="36">
        <v>50453199</v>
      </c>
    </row>
    <row r="67" spans="1:8" ht="15">
      <c r="A67" s="43"/>
      <c r="B67" s="44" t="s">
        <v>54</v>
      </c>
      <c r="C67" s="43"/>
      <c r="D67" s="45">
        <v>228</v>
      </c>
      <c r="E67" s="46">
        <f>CountTM</f>
      </c>
      <c r="F67" s="47">
        <v>101301513</v>
      </c>
      <c r="G67" s="32"/>
      <c r="H67" s="47">
        <v>101301513</v>
      </c>
    </row>
    <row r="68" spans="1:8" ht="15">
      <c r="A68" s="43"/>
      <c r="B68" s="44" t="s">
        <v>55</v>
      </c>
      <c r="C68" s="43"/>
      <c r="D68" s="45">
        <v>229</v>
      </c>
      <c r="E68" s="46">
        <f>CountTM</f>
      </c>
      <c r="F68" s="47">
        <v>-100153667</v>
      </c>
      <c r="G68" s="32"/>
      <c r="H68" s="47">
        <v>-50848314</v>
      </c>
    </row>
    <row r="69" spans="1:8" ht="15">
      <c r="A69" s="33" t="s">
        <v>20</v>
      </c>
      <c r="B69" s="6" t="s">
        <v>59</v>
      </c>
      <c r="C69" s="21"/>
      <c r="D69" s="34">
        <v>230</v>
      </c>
      <c r="E69" s="35" t="s">
        <v>60</v>
      </c>
      <c r="F69" s="36">
        <v>9256345423</v>
      </c>
      <c r="G69" s="32"/>
      <c r="H69" s="36">
        <v>18171500</v>
      </c>
    </row>
    <row r="70" spans="1:8" ht="15">
      <c r="A70" s="21"/>
      <c r="B70" s="6"/>
      <c r="C70" s="21"/>
      <c r="D70" s="34"/>
      <c r="E70" s="35">
        <f aca="true" t="shared" si="2" ref="E70:E93">CountTM</f>
      </c>
      <c r="F70" s="36"/>
      <c r="G70" s="32"/>
      <c r="H70" s="36"/>
    </row>
    <row r="71" spans="1:8" ht="15">
      <c r="A71" s="18" t="s">
        <v>14</v>
      </c>
      <c r="B71" s="19" t="s">
        <v>61</v>
      </c>
      <c r="C71" s="18"/>
      <c r="D71" s="29">
        <v>240</v>
      </c>
      <c r="E71" s="30">
        <f t="shared" si="2"/>
      </c>
      <c r="F71" s="32">
        <v>0</v>
      </c>
      <c r="G71" s="32"/>
      <c r="H71" s="32">
        <v>0</v>
      </c>
    </row>
    <row r="72" spans="1:8" ht="15">
      <c r="A72" s="21"/>
      <c r="B72" s="6" t="s">
        <v>54</v>
      </c>
      <c r="C72" s="21"/>
      <c r="D72" s="34">
        <v>241</v>
      </c>
      <c r="E72" s="35">
        <f t="shared" si="2"/>
      </c>
      <c r="F72" s="36">
        <v>0</v>
      </c>
      <c r="G72" s="32"/>
      <c r="H72" s="36">
        <v>0</v>
      </c>
    </row>
    <row r="73" spans="1:8" ht="15">
      <c r="A73" s="21"/>
      <c r="B73" s="6" t="s">
        <v>55</v>
      </c>
      <c r="C73" s="21"/>
      <c r="D73" s="34">
        <v>242</v>
      </c>
      <c r="E73" s="35">
        <f t="shared" si="2"/>
      </c>
      <c r="F73" s="36">
        <v>0</v>
      </c>
      <c r="G73" s="32"/>
      <c r="H73" s="36">
        <v>0</v>
      </c>
    </row>
    <row r="74" spans="1:8" ht="15">
      <c r="A74" s="21"/>
      <c r="B74" s="6"/>
      <c r="C74" s="21"/>
      <c r="D74" s="34"/>
      <c r="E74" s="35">
        <f t="shared" si="2"/>
      </c>
      <c r="F74" s="36"/>
      <c r="G74" s="32"/>
      <c r="H74" s="36"/>
    </row>
    <row r="75" spans="1:8" ht="15">
      <c r="A75" s="18" t="s">
        <v>27</v>
      </c>
      <c r="B75" s="19" t="s">
        <v>62</v>
      </c>
      <c r="C75" s="18"/>
      <c r="D75" s="29">
        <v>250</v>
      </c>
      <c r="E75" s="30">
        <f t="shared" si="2"/>
      </c>
      <c r="F75" s="32">
        <v>0</v>
      </c>
      <c r="G75" s="32"/>
      <c r="H75" s="32">
        <v>12700000</v>
      </c>
    </row>
    <row r="76" spans="1:8" ht="15">
      <c r="A76" s="33" t="s">
        <v>6</v>
      </c>
      <c r="B76" s="6" t="s">
        <v>63</v>
      </c>
      <c r="C76" s="21"/>
      <c r="D76" s="34">
        <v>251</v>
      </c>
      <c r="E76" s="35">
        <f t="shared" si="2"/>
      </c>
      <c r="F76" s="36">
        <v>0</v>
      </c>
      <c r="G76" s="32"/>
      <c r="H76" s="36">
        <v>0</v>
      </c>
    </row>
    <row r="77" spans="1:8" ht="15">
      <c r="A77" s="33" t="s">
        <v>8</v>
      </c>
      <c r="B77" s="6" t="s">
        <v>64</v>
      </c>
      <c r="C77" s="21"/>
      <c r="D77" s="34">
        <v>252</v>
      </c>
      <c r="E77" s="35">
        <f t="shared" si="2"/>
      </c>
      <c r="F77" s="36">
        <v>0</v>
      </c>
      <c r="G77" s="32"/>
      <c r="H77" s="36">
        <v>0</v>
      </c>
    </row>
    <row r="78" spans="1:8" ht="15">
      <c r="A78" s="33" t="s">
        <v>18</v>
      </c>
      <c r="B78" s="6" t="s">
        <v>65</v>
      </c>
      <c r="C78" s="21"/>
      <c r="D78" s="34">
        <v>258</v>
      </c>
      <c r="E78" s="35">
        <f t="shared" si="2"/>
      </c>
      <c r="F78" s="36">
        <v>0</v>
      </c>
      <c r="G78" s="32"/>
      <c r="H78" s="36">
        <v>12700000</v>
      </c>
    </row>
    <row r="79" spans="1:8" ht="15">
      <c r="A79" s="33" t="s">
        <v>20</v>
      </c>
      <c r="B79" s="6" t="s">
        <v>66</v>
      </c>
      <c r="C79" s="21"/>
      <c r="D79" s="34">
        <v>259</v>
      </c>
      <c r="E79" s="35">
        <f t="shared" si="2"/>
      </c>
      <c r="F79" s="36">
        <v>0</v>
      </c>
      <c r="G79" s="32"/>
      <c r="H79" s="36">
        <v>0</v>
      </c>
    </row>
    <row r="80" spans="1:8" ht="15">
      <c r="A80" s="21"/>
      <c r="B80" s="6"/>
      <c r="C80" s="21"/>
      <c r="D80" s="34"/>
      <c r="E80" s="35">
        <f t="shared" si="2"/>
      </c>
      <c r="F80" s="36"/>
      <c r="G80" s="32"/>
      <c r="H80" s="36"/>
    </row>
    <row r="81" spans="1:8" ht="15">
      <c r="A81" s="18" t="s">
        <v>30</v>
      </c>
      <c r="B81" s="19" t="s">
        <v>67</v>
      </c>
      <c r="C81" s="18"/>
      <c r="D81" s="29">
        <v>260</v>
      </c>
      <c r="E81" s="30">
        <f t="shared" si="2"/>
      </c>
      <c r="F81" s="32">
        <v>0</v>
      </c>
      <c r="G81" s="32"/>
      <c r="H81" s="32">
        <v>0</v>
      </c>
    </row>
    <row r="82" spans="1:8" ht="15">
      <c r="A82" s="33" t="s">
        <v>6</v>
      </c>
      <c r="B82" s="6" t="s">
        <v>68</v>
      </c>
      <c r="C82" s="21"/>
      <c r="D82" s="34">
        <v>261</v>
      </c>
      <c r="E82" s="35">
        <f t="shared" si="2"/>
      </c>
      <c r="F82" s="36">
        <v>0</v>
      </c>
      <c r="G82" s="32"/>
      <c r="H82" s="36">
        <v>0</v>
      </c>
    </row>
    <row r="83" spans="1:8" ht="15">
      <c r="A83" s="33" t="s">
        <v>8</v>
      </c>
      <c r="B83" s="6" t="s">
        <v>69</v>
      </c>
      <c r="C83" s="21"/>
      <c r="D83" s="34">
        <v>262</v>
      </c>
      <c r="E83" s="35">
        <f t="shared" si="2"/>
      </c>
      <c r="F83" s="36">
        <v>0</v>
      </c>
      <c r="G83" s="32"/>
      <c r="H83" s="36">
        <v>0</v>
      </c>
    </row>
    <row r="84" spans="1:8" ht="15">
      <c r="A84" s="33" t="s">
        <v>18</v>
      </c>
      <c r="B84" s="6" t="s">
        <v>67</v>
      </c>
      <c r="C84" s="21"/>
      <c r="D84" s="34">
        <v>268</v>
      </c>
      <c r="E84" s="35">
        <f t="shared" si="2"/>
      </c>
      <c r="F84" s="36">
        <v>0</v>
      </c>
      <c r="G84" s="32"/>
      <c r="H84" s="36">
        <v>0</v>
      </c>
    </row>
    <row r="85" spans="1:8" ht="15">
      <c r="A85" s="33"/>
      <c r="B85" s="6"/>
      <c r="C85" s="21"/>
      <c r="D85" s="34"/>
      <c r="E85" s="35">
        <f t="shared" si="2"/>
      </c>
      <c r="F85" s="36"/>
      <c r="G85" s="32"/>
      <c r="H85" s="36"/>
    </row>
    <row r="86" spans="1:8" ht="15">
      <c r="A86" s="48" t="s">
        <v>70</v>
      </c>
      <c r="B86" s="19" t="s">
        <v>71</v>
      </c>
      <c r="C86" s="21"/>
      <c r="D86" s="29" t="s">
        <v>72</v>
      </c>
      <c r="E86" s="35">
        <f t="shared" si="2"/>
      </c>
      <c r="F86" s="32">
        <v>0</v>
      </c>
      <c r="G86" s="32"/>
      <c r="H86" s="32">
        <v>0</v>
      </c>
    </row>
    <row r="87" spans="1:8" ht="15">
      <c r="A87" s="21"/>
      <c r="B87" s="6"/>
      <c r="C87" s="21"/>
      <c r="D87" s="34"/>
      <c r="E87" s="35">
        <f t="shared" si="2"/>
      </c>
      <c r="F87" s="36"/>
      <c r="G87" s="32"/>
      <c r="H87" s="36"/>
    </row>
    <row r="88" spans="1:8" ht="15.75" thickBot="1">
      <c r="A88" s="18"/>
      <c r="B88" s="19" t="s">
        <v>73</v>
      </c>
      <c r="C88" s="18"/>
      <c r="D88" s="29">
        <v>270</v>
      </c>
      <c r="E88" s="30">
        <f t="shared" si="2"/>
      </c>
      <c r="F88" s="49">
        <v>78957946989</v>
      </c>
      <c r="G88" s="32"/>
      <c r="H88" s="49">
        <v>66769862139</v>
      </c>
    </row>
    <row r="89" spans="1:8" ht="15.75" thickTop="1">
      <c r="A89" s="21"/>
      <c r="B89" s="6"/>
      <c r="C89" s="21"/>
      <c r="D89" s="34"/>
      <c r="E89" s="35">
        <f t="shared" si="2"/>
      </c>
      <c r="F89" s="37"/>
      <c r="G89" s="31"/>
      <c r="H89" s="37"/>
    </row>
    <row r="90" spans="1:8" ht="15">
      <c r="A90" s="21"/>
      <c r="B90" s="6"/>
      <c r="C90" s="21"/>
      <c r="D90" s="34"/>
      <c r="E90" s="35">
        <f t="shared" si="2"/>
      </c>
      <c r="F90" s="37"/>
      <c r="G90" s="31"/>
      <c r="H90" s="37"/>
    </row>
    <row r="91" spans="1:8" ht="15">
      <c r="A91" s="5" t="str">
        <f>'[1]Menu'!$B$5</f>
        <v>Cho năm tài chính kết thúc ngày 31 tháng 12 năm 2010</v>
      </c>
      <c r="B91" s="6"/>
      <c r="C91" s="5"/>
      <c r="D91" s="5"/>
      <c r="E91" s="5">
        <f t="shared" si="2"/>
      </c>
      <c r="F91" s="5"/>
      <c r="G91" s="31"/>
      <c r="H91" s="5"/>
    </row>
    <row r="92" spans="1:8" ht="15">
      <c r="A92" s="20" t="s">
        <v>74</v>
      </c>
      <c r="B92" s="6"/>
      <c r="C92" s="21"/>
      <c r="D92" s="34"/>
      <c r="E92" s="35">
        <f t="shared" si="2"/>
      </c>
      <c r="F92" s="37"/>
      <c r="G92" s="37"/>
      <c r="H92" s="37"/>
    </row>
    <row r="93" spans="1:8" ht="15.75" thickBot="1">
      <c r="A93" s="8"/>
      <c r="B93" s="9"/>
      <c r="C93" s="10"/>
      <c r="D93" s="10"/>
      <c r="E93" s="10">
        <f t="shared" si="2"/>
      </c>
      <c r="F93" s="10"/>
      <c r="G93" s="10"/>
      <c r="H93" s="10"/>
    </row>
    <row r="94" spans="1:8" ht="15">
      <c r="A94" s="50"/>
      <c r="B94" s="51"/>
      <c r="C94" s="52"/>
      <c r="D94" s="53"/>
      <c r="E94" s="54"/>
      <c r="F94" s="55"/>
      <c r="G94" s="55"/>
      <c r="H94" s="55"/>
    </row>
    <row r="95" spans="1:8" ht="40.5">
      <c r="A95" s="23" t="str">
        <f>'[1]Menu'!$B$61</f>
        <v>NGUỒN VỐN</v>
      </c>
      <c r="B95" s="24"/>
      <c r="C95" s="25"/>
      <c r="D95" s="26" t="str">
        <f>'[1]Menu'!$B$55</f>
        <v>Mã số </v>
      </c>
      <c r="E95" s="26" t="str">
        <f>'[1]Menu'!$B$56</f>
        <v>Thuyết minh</v>
      </c>
      <c r="F95" s="27" t="s">
        <v>178</v>
      </c>
      <c r="G95" s="28"/>
      <c r="H95" s="27" t="s">
        <v>179</v>
      </c>
    </row>
    <row r="96" spans="1:8" ht="15">
      <c r="A96" s="18"/>
      <c r="B96" s="19"/>
      <c r="C96" s="18"/>
      <c r="D96" s="29"/>
      <c r="E96" s="30">
        <f>CountTM</f>
      </c>
      <c r="F96" s="32"/>
      <c r="G96" s="32"/>
      <c r="H96" s="32"/>
    </row>
    <row r="97" spans="1:8" ht="15">
      <c r="A97" s="18" t="s">
        <v>1</v>
      </c>
      <c r="B97" s="19" t="s">
        <v>75</v>
      </c>
      <c r="C97" s="18"/>
      <c r="D97" s="29">
        <v>300</v>
      </c>
      <c r="E97" s="30">
        <f>CountTM</f>
      </c>
      <c r="F97" s="32">
        <v>56010715538.05</v>
      </c>
      <c r="G97" s="32"/>
      <c r="H97" s="32">
        <v>51710873649</v>
      </c>
    </row>
    <row r="98" spans="1:8" ht="15">
      <c r="A98" s="18"/>
      <c r="B98" s="19"/>
      <c r="C98" s="18"/>
      <c r="D98" s="29"/>
      <c r="E98" s="30">
        <f>CountTM</f>
      </c>
      <c r="F98" s="32"/>
      <c r="G98" s="32"/>
      <c r="H98" s="32"/>
    </row>
    <row r="99" spans="1:8" ht="15">
      <c r="A99" s="18" t="s">
        <v>3</v>
      </c>
      <c r="B99" s="19" t="s">
        <v>76</v>
      </c>
      <c r="C99" s="18"/>
      <c r="D99" s="29">
        <v>310</v>
      </c>
      <c r="E99" s="30">
        <f>CountTM</f>
      </c>
      <c r="F99" s="32">
        <v>45876260349.05</v>
      </c>
      <c r="G99" s="32"/>
      <c r="H99" s="32">
        <v>34467648376</v>
      </c>
    </row>
    <row r="100" spans="1:8" ht="15">
      <c r="A100" s="33" t="s">
        <v>6</v>
      </c>
      <c r="B100" s="6" t="s">
        <v>77</v>
      </c>
      <c r="C100" s="21"/>
      <c r="D100" s="34">
        <v>311</v>
      </c>
      <c r="E100" s="35" t="s">
        <v>78</v>
      </c>
      <c r="F100" s="36">
        <v>25631311684</v>
      </c>
      <c r="G100" s="32"/>
      <c r="H100" s="36">
        <v>19272501769</v>
      </c>
    </row>
    <row r="101" spans="1:8" ht="15">
      <c r="A101" s="33" t="s">
        <v>8</v>
      </c>
      <c r="B101" s="6" t="s">
        <v>79</v>
      </c>
      <c r="C101" s="21"/>
      <c r="D101" s="34">
        <v>312</v>
      </c>
      <c r="E101" s="35" t="s">
        <v>80</v>
      </c>
      <c r="F101" s="36">
        <v>3211623613</v>
      </c>
      <c r="G101" s="32"/>
      <c r="H101" s="36">
        <v>2984790820</v>
      </c>
    </row>
    <row r="102" spans="1:8" ht="15">
      <c r="A102" s="33" t="s">
        <v>18</v>
      </c>
      <c r="B102" s="6" t="s">
        <v>81</v>
      </c>
      <c r="C102" s="21"/>
      <c r="D102" s="34">
        <v>313</v>
      </c>
      <c r="E102" s="35" t="s">
        <v>82</v>
      </c>
      <c r="F102" s="36">
        <v>5350938324</v>
      </c>
      <c r="G102" s="32"/>
      <c r="H102" s="36">
        <v>4725068439</v>
      </c>
    </row>
    <row r="103" spans="1:8" ht="15">
      <c r="A103" s="33" t="s">
        <v>20</v>
      </c>
      <c r="B103" s="6" t="s">
        <v>83</v>
      </c>
      <c r="C103" s="21"/>
      <c r="D103" s="34">
        <v>314</v>
      </c>
      <c r="E103" s="35" t="s">
        <v>36</v>
      </c>
      <c r="F103" s="36">
        <v>562539313</v>
      </c>
      <c r="G103" s="32"/>
      <c r="H103" s="36">
        <v>415592159</v>
      </c>
    </row>
    <row r="104" spans="1:8" ht="15">
      <c r="A104" s="33" t="s">
        <v>22</v>
      </c>
      <c r="B104" s="6" t="s">
        <v>84</v>
      </c>
      <c r="C104" s="21"/>
      <c r="D104" s="34">
        <v>315</v>
      </c>
      <c r="E104" s="35" t="s">
        <v>85</v>
      </c>
      <c r="F104" s="36">
        <v>9195548732</v>
      </c>
      <c r="G104" s="32"/>
      <c r="H104" s="36">
        <v>6348170854</v>
      </c>
    </row>
    <row r="105" spans="1:8" ht="15">
      <c r="A105" s="33" t="s">
        <v>25</v>
      </c>
      <c r="B105" s="6" t="s">
        <v>86</v>
      </c>
      <c r="C105" s="21"/>
      <c r="D105" s="34">
        <v>316</v>
      </c>
      <c r="E105" s="35" t="s">
        <v>87</v>
      </c>
      <c r="F105" s="36">
        <v>378434254</v>
      </c>
      <c r="G105" s="32"/>
      <c r="H105" s="36">
        <v>256121377</v>
      </c>
    </row>
    <row r="106" spans="1:8" ht="15">
      <c r="A106" s="33" t="s">
        <v>88</v>
      </c>
      <c r="B106" s="6" t="s">
        <v>89</v>
      </c>
      <c r="C106" s="21"/>
      <c r="D106" s="34">
        <v>317</v>
      </c>
      <c r="E106" s="35">
        <f>CountTM</f>
      </c>
      <c r="F106" s="36">
        <v>0</v>
      </c>
      <c r="G106" s="32"/>
      <c r="H106" s="36">
        <v>0</v>
      </c>
    </row>
    <row r="107" spans="1:8" ht="15">
      <c r="A107" s="33" t="s">
        <v>90</v>
      </c>
      <c r="B107" s="6" t="s">
        <v>91</v>
      </c>
      <c r="C107" s="21"/>
      <c r="D107" s="34">
        <v>318</v>
      </c>
      <c r="E107" s="35">
        <f>CountTM</f>
      </c>
      <c r="F107" s="36">
        <v>0</v>
      </c>
      <c r="G107" s="32"/>
      <c r="H107" s="36">
        <v>0</v>
      </c>
    </row>
    <row r="108" spans="1:8" ht="15">
      <c r="A108" s="33" t="s">
        <v>92</v>
      </c>
      <c r="B108" s="6" t="s">
        <v>93</v>
      </c>
      <c r="C108" s="21"/>
      <c r="D108" s="34">
        <v>319</v>
      </c>
      <c r="E108" s="35" t="s">
        <v>94</v>
      </c>
      <c r="F108" s="36">
        <v>616483104</v>
      </c>
      <c r="G108" s="32"/>
      <c r="H108" s="36">
        <v>326069855</v>
      </c>
    </row>
    <row r="109" spans="1:8" ht="15">
      <c r="A109" s="21" t="s">
        <v>95</v>
      </c>
      <c r="B109" s="6" t="s">
        <v>96</v>
      </c>
      <c r="C109" s="21"/>
      <c r="D109" s="34" t="s">
        <v>97</v>
      </c>
      <c r="E109" s="35" t="s">
        <v>98</v>
      </c>
      <c r="F109" s="36">
        <v>144758444</v>
      </c>
      <c r="G109" s="32"/>
      <c r="H109" s="36">
        <v>0</v>
      </c>
    </row>
    <row r="110" spans="1:8" ht="15">
      <c r="A110" s="21" t="s">
        <v>99</v>
      </c>
      <c r="B110" s="6" t="s">
        <v>100</v>
      </c>
      <c r="C110" s="21"/>
      <c r="D110" s="35">
        <v>323</v>
      </c>
      <c r="E110" s="35" t="s">
        <v>101</v>
      </c>
      <c r="F110" s="36">
        <v>784622881.05</v>
      </c>
      <c r="G110" s="32"/>
      <c r="H110" s="36">
        <v>139333103</v>
      </c>
    </row>
    <row r="111" spans="1:8" ht="15">
      <c r="A111" s="21" t="s">
        <v>102</v>
      </c>
      <c r="B111" s="6" t="s">
        <v>37</v>
      </c>
      <c r="C111" s="21"/>
      <c r="D111" s="35">
        <v>327</v>
      </c>
      <c r="E111" s="35">
        <f>CountTM</f>
      </c>
      <c r="F111" s="36">
        <v>0</v>
      </c>
      <c r="G111" s="32"/>
      <c r="H111" s="36">
        <v>0</v>
      </c>
    </row>
    <row r="112" spans="1:8" ht="15">
      <c r="A112" s="33"/>
      <c r="B112" s="6"/>
      <c r="C112" s="21"/>
      <c r="D112" s="34"/>
      <c r="E112" s="35">
        <f>CountTM</f>
      </c>
      <c r="F112" s="36"/>
      <c r="G112" s="32"/>
      <c r="H112" s="36"/>
    </row>
    <row r="113" spans="1:8" ht="15">
      <c r="A113" s="18" t="s">
        <v>10</v>
      </c>
      <c r="B113" s="19" t="s">
        <v>103</v>
      </c>
      <c r="C113" s="18"/>
      <c r="D113" s="29" t="s">
        <v>104</v>
      </c>
      <c r="E113" s="30">
        <f>CountTM</f>
      </c>
      <c r="F113" s="32">
        <v>10134455189</v>
      </c>
      <c r="G113" s="32"/>
      <c r="H113" s="32">
        <v>17243225273</v>
      </c>
    </row>
    <row r="114" spans="1:8" ht="15">
      <c r="A114" s="33" t="s">
        <v>6</v>
      </c>
      <c r="B114" s="6" t="s">
        <v>105</v>
      </c>
      <c r="C114" s="21"/>
      <c r="D114" s="34" t="s">
        <v>106</v>
      </c>
      <c r="E114" s="35">
        <f>CountTM</f>
      </c>
      <c r="F114" s="36">
        <v>0</v>
      </c>
      <c r="G114" s="32"/>
      <c r="H114" s="36">
        <v>0</v>
      </c>
    </row>
    <row r="115" spans="1:8" ht="15">
      <c r="A115" s="33" t="s">
        <v>8</v>
      </c>
      <c r="B115" s="6" t="s">
        <v>107</v>
      </c>
      <c r="C115" s="21"/>
      <c r="D115" s="34" t="s">
        <v>108</v>
      </c>
      <c r="E115" s="35">
        <f>CountTM</f>
      </c>
      <c r="F115" s="36">
        <v>0</v>
      </c>
      <c r="G115" s="32"/>
      <c r="H115" s="36">
        <v>0</v>
      </c>
    </row>
    <row r="116" spans="1:8" ht="15">
      <c r="A116" s="33" t="s">
        <v>18</v>
      </c>
      <c r="B116" s="6" t="s">
        <v>109</v>
      </c>
      <c r="C116" s="21"/>
      <c r="D116" s="34" t="s">
        <v>110</v>
      </c>
      <c r="E116" s="35" t="s">
        <v>111</v>
      </c>
      <c r="F116" s="36">
        <v>875652605</v>
      </c>
      <c r="G116" s="32"/>
      <c r="H116" s="36">
        <v>836097792</v>
      </c>
    </row>
    <row r="117" spans="1:8" ht="15">
      <c r="A117" s="33" t="s">
        <v>20</v>
      </c>
      <c r="B117" s="6" t="s">
        <v>112</v>
      </c>
      <c r="C117" s="21"/>
      <c r="D117" s="34" t="s">
        <v>113</v>
      </c>
      <c r="E117" s="35" t="s">
        <v>114</v>
      </c>
      <c r="F117" s="36">
        <v>8398000000</v>
      </c>
      <c r="G117" s="32"/>
      <c r="H117" s="36">
        <v>15765425814</v>
      </c>
    </row>
    <row r="118" spans="1:8" ht="15">
      <c r="A118" s="33" t="s">
        <v>22</v>
      </c>
      <c r="B118" s="6" t="s">
        <v>115</v>
      </c>
      <c r="C118" s="21"/>
      <c r="D118" s="34" t="s">
        <v>116</v>
      </c>
      <c r="E118" s="35">
        <f>CountTM</f>
      </c>
      <c r="F118" s="36">
        <v>0</v>
      </c>
      <c r="G118" s="32"/>
      <c r="H118" s="36">
        <v>0</v>
      </c>
    </row>
    <row r="119" spans="1:8" ht="15">
      <c r="A119" s="21" t="s">
        <v>25</v>
      </c>
      <c r="B119" s="6" t="s">
        <v>117</v>
      </c>
      <c r="C119" s="21"/>
      <c r="D119" s="34" t="s">
        <v>118</v>
      </c>
      <c r="E119" s="35" t="s">
        <v>119</v>
      </c>
      <c r="F119" s="36">
        <v>860802584</v>
      </c>
      <c r="G119" s="32"/>
      <c r="H119" s="36">
        <v>641701667</v>
      </c>
    </row>
    <row r="120" spans="1:8" ht="15">
      <c r="A120" s="21" t="s">
        <v>88</v>
      </c>
      <c r="B120" s="6" t="s">
        <v>120</v>
      </c>
      <c r="C120" s="21"/>
      <c r="D120" s="34" t="s">
        <v>121</v>
      </c>
      <c r="E120" s="35">
        <f aca="true" t="shared" si="3" ref="E120:E125">CountTM</f>
      </c>
      <c r="F120" s="36">
        <v>0</v>
      </c>
      <c r="G120" s="32"/>
      <c r="H120" s="36">
        <v>0</v>
      </c>
    </row>
    <row r="121" spans="1:8" ht="15">
      <c r="A121" s="21" t="s">
        <v>90</v>
      </c>
      <c r="B121" s="6" t="s">
        <v>122</v>
      </c>
      <c r="C121" s="21"/>
      <c r="D121" s="35">
        <v>338</v>
      </c>
      <c r="E121" s="35">
        <f t="shared" si="3"/>
      </c>
      <c r="F121" s="36">
        <v>0</v>
      </c>
      <c r="G121" s="32"/>
      <c r="H121" s="36">
        <v>0</v>
      </c>
    </row>
    <row r="122" spans="1:8" ht="15">
      <c r="A122" s="21" t="s">
        <v>92</v>
      </c>
      <c r="B122" s="6" t="s">
        <v>123</v>
      </c>
      <c r="C122" s="21"/>
      <c r="D122" s="35">
        <v>339</v>
      </c>
      <c r="E122" s="35">
        <f t="shared" si="3"/>
      </c>
      <c r="F122" s="36">
        <v>0</v>
      </c>
      <c r="G122" s="32"/>
      <c r="H122" s="36">
        <v>0</v>
      </c>
    </row>
    <row r="123" spans="1:8" ht="15">
      <c r="A123" s="33"/>
      <c r="B123" s="6"/>
      <c r="C123" s="21"/>
      <c r="D123" s="34"/>
      <c r="E123" s="35">
        <f t="shared" si="3"/>
      </c>
      <c r="F123" s="36"/>
      <c r="G123" s="32"/>
      <c r="H123" s="36"/>
    </row>
    <row r="124" spans="1:8" ht="15">
      <c r="A124" s="18" t="s">
        <v>41</v>
      </c>
      <c r="B124" s="19" t="s">
        <v>124</v>
      </c>
      <c r="C124" s="18"/>
      <c r="D124" s="29">
        <v>400</v>
      </c>
      <c r="E124" s="30">
        <f t="shared" si="3"/>
      </c>
      <c r="F124" s="32">
        <v>22947231450.95</v>
      </c>
      <c r="G124" s="32"/>
      <c r="H124" s="32">
        <v>15058988490</v>
      </c>
    </row>
    <row r="125" spans="1:8" ht="15">
      <c r="A125" s="18"/>
      <c r="B125" s="19"/>
      <c r="C125" s="18"/>
      <c r="D125" s="29"/>
      <c r="E125" s="30">
        <f t="shared" si="3"/>
      </c>
      <c r="F125" s="32"/>
      <c r="G125" s="32"/>
      <c r="H125" s="32"/>
    </row>
    <row r="126" spans="1:8" ht="15">
      <c r="A126" s="18" t="s">
        <v>3</v>
      </c>
      <c r="B126" s="19" t="s">
        <v>125</v>
      </c>
      <c r="C126" s="18"/>
      <c r="D126" s="29">
        <v>410</v>
      </c>
      <c r="E126" s="30" t="s">
        <v>126</v>
      </c>
      <c r="F126" s="32">
        <v>22947231450.95</v>
      </c>
      <c r="G126" s="32"/>
      <c r="H126" s="32">
        <v>15055020298</v>
      </c>
    </row>
    <row r="127" spans="1:8" ht="15">
      <c r="A127" s="33" t="s">
        <v>6</v>
      </c>
      <c r="B127" s="6" t="s">
        <v>127</v>
      </c>
      <c r="C127" s="21"/>
      <c r="D127" s="34">
        <v>411</v>
      </c>
      <c r="E127" s="35"/>
      <c r="F127" s="36">
        <v>11000000000</v>
      </c>
      <c r="G127" s="32"/>
      <c r="H127" s="36">
        <v>11000000000</v>
      </c>
    </row>
    <row r="128" spans="1:8" ht="15">
      <c r="A128" s="33" t="s">
        <v>8</v>
      </c>
      <c r="B128" s="6" t="s">
        <v>128</v>
      </c>
      <c r="C128" s="21"/>
      <c r="D128" s="34">
        <v>412</v>
      </c>
      <c r="E128" s="35">
        <f>CountTM</f>
      </c>
      <c r="F128" s="36">
        <v>0</v>
      </c>
      <c r="G128" s="32"/>
      <c r="H128" s="36">
        <v>0</v>
      </c>
    </row>
    <row r="129" spans="1:8" ht="15">
      <c r="A129" s="33" t="s">
        <v>18</v>
      </c>
      <c r="B129" s="6" t="s">
        <v>129</v>
      </c>
      <c r="C129" s="21"/>
      <c r="D129" s="34">
        <v>413</v>
      </c>
      <c r="E129" s="35">
        <f>CountTM</f>
      </c>
      <c r="F129" s="36">
        <v>0</v>
      </c>
      <c r="G129" s="32"/>
      <c r="H129" s="36">
        <v>0</v>
      </c>
    </row>
    <row r="130" spans="1:8" ht="15">
      <c r="A130" s="33" t="s">
        <v>20</v>
      </c>
      <c r="B130" s="6" t="s">
        <v>130</v>
      </c>
      <c r="C130" s="21"/>
      <c r="D130" s="34">
        <v>414</v>
      </c>
      <c r="E130" s="35"/>
      <c r="F130" s="36">
        <v>-176428349</v>
      </c>
      <c r="G130" s="32"/>
      <c r="H130" s="36">
        <v>-196428349</v>
      </c>
    </row>
    <row r="131" spans="1:8" ht="15">
      <c r="A131" s="33" t="s">
        <v>22</v>
      </c>
      <c r="B131" s="6" t="s">
        <v>131</v>
      </c>
      <c r="C131" s="21"/>
      <c r="D131" s="34">
        <v>415</v>
      </c>
      <c r="E131" s="35">
        <f>CountTM</f>
      </c>
      <c r="F131" s="36">
        <v>0</v>
      </c>
      <c r="G131" s="32"/>
      <c r="H131" s="36">
        <v>0</v>
      </c>
    </row>
    <row r="132" spans="1:8" ht="15">
      <c r="A132" s="33" t="s">
        <v>25</v>
      </c>
      <c r="B132" s="6" t="s">
        <v>132</v>
      </c>
      <c r="C132" s="21"/>
      <c r="D132" s="34">
        <v>416</v>
      </c>
      <c r="E132" s="35"/>
      <c r="F132" s="36">
        <v>4687319</v>
      </c>
      <c r="G132" s="32"/>
      <c r="H132" s="36">
        <v>-14478877</v>
      </c>
    </row>
    <row r="133" spans="1:8" ht="15">
      <c r="A133" s="33" t="s">
        <v>88</v>
      </c>
      <c r="B133" s="6" t="s">
        <v>133</v>
      </c>
      <c r="C133" s="21"/>
      <c r="D133" s="34">
        <v>417</v>
      </c>
      <c r="E133" s="35"/>
      <c r="F133" s="36">
        <v>3268204627</v>
      </c>
      <c r="G133" s="32"/>
      <c r="H133" s="36">
        <v>2185958728</v>
      </c>
    </row>
    <row r="134" spans="1:8" ht="15">
      <c r="A134" s="33" t="s">
        <v>90</v>
      </c>
      <c r="B134" s="6" t="s">
        <v>134</v>
      </c>
      <c r="C134" s="21"/>
      <c r="D134" s="34">
        <v>418</v>
      </c>
      <c r="E134" s="35"/>
      <c r="F134" s="36">
        <v>765382752</v>
      </c>
      <c r="G134" s="32"/>
      <c r="H134" s="36">
        <v>142420516</v>
      </c>
    </row>
    <row r="135" spans="1:8" ht="15">
      <c r="A135" s="33" t="s">
        <v>92</v>
      </c>
      <c r="B135" s="6" t="s">
        <v>135</v>
      </c>
      <c r="C135" s="21"/>
      <c r="D135" s="34">
        <v>419</v>
      </c>
      <c r="E135" s="35"/>
      <c r="F135" s="36">
        <v>765382752</v>
      </c>
      <c r="G135" s="32"/>
      <c r="H135" s="36">
        <v>142420516</v>
      </c>
    </row>
    <row r="136" spans="1:8" ht="15">
      <c r="A136" s="21" t="s">
        <v>95</v>
      </c>
      <c r="B136" s="6" t="s">
        <v>136</v>
      </c>
      <c r="C136" s="21"/>
      <c r="D136" s="34" t="s">
        <v>137</v>
      </c>
      <c r="E136" s="35"/>
      <c r="F136" s="36">
        <v>7320002349.95</v>
      </c>
      <c r="G136" s="32"/>
      <c r="H136" s="36">
        <v>1795127764</v>
      </c>
    </row>
    <row r="137" spans="1:8" ht="15">
      <c r="A137" s="21" t="s">
        <v>99</v>
      </c>
      <c r="B137" s="6" t="s">
        <v>138</v>
      </c>
      <c r="C137" s="21"/>
      <c r="D137" s="34" t="s">
        <v>139</v>
      </c>
      <c r="E137" s="35">
        <f aca="true" t="shared" si="4" ref="E137:E149">CountTM</f>
      </c>
      <c r="F137" s="36">
        <v>0</v>
      </c>
      <c r="G137" s="32"/>
      <c r="H137" s="36">
        <v>0</v>
      </c>
    </row>
    <row r="138" spans="1:8" ht="15">
      <c r="A138" s="21" t="s">
        <v>102</v>
      </c>
      <c r="B138" s="6" t="s">
        <v>140</v>
      </c>
      <c r="C138" s="21"/>
      <c r="D138" s="35">
        <v>422</v>
      </c>
      <c r="E138" s="35">
        <f t="shared" si="4"/>
      </c>
      <c r="F138" s="36">
        <v>0</v>
      </c>
      <c r="G138" s="32"/>
      <c r="H138" s="36">
        <v>0</v>
      </c>
    </row>
    <row r="139" spans="1:8" ht="15">
      <c r="A139" s="33"/>
      <c r="B139" s="6"/>
      <c r="C139" s="21"/>
      <c r="D139" s="34"/>
      <c r="E139" s="35">
        <f t="shared" si="4"/>
      </c>
      <c r="F139" s="36"/>
      <c r="G139" s="32"/>
      <c r="H139" s="36"/>
    </row>
    <row r="140" spans="1:8" ht="15">
      <c r="A140" s="18" t="s">
        <v>10</v>
      </c>
      <c r="B140" s="19" t="s">
        <v>141</v>
      </c>
      <c r="C140" s="18"/>
      <c r="D140" s="29" t="s">
        <v>142</v>
      </c>
      <c r="E140" s="30">
        <f t="shared" si="4"/>
      </c>
      <c r="F140" s="32">
        <v>0</v>
      </c>
      <c r="G140" s="32"/>
      <c r="H140" s="32">
        <v>3968192</v>
      </c>
    </row>
    <row r="141" spans="1:8" ht="15">
      <c r="A141" s="21" t="s">
        <v>6</v>
      </c>
      <c r="B141" s="6" t="s">
        <v>143</v>
      </c>
      <c r="C141" s="21"/>
      <c r="D141" s="34" t="s">
        <v>144</v>
      </c>
      <c r="E141" s="35">
        <f t="shared" si="4"/>
      </c>
      <c r="F141" s="36">
        <v>0</v>
      </c>
      <c r="G141" s="32"/>
      <c r="H141" s="36">
        <v>0</v>
      </c>
    </row>
    <row r="142" spans="1:8" ht="15">
      <c r="A142" s="21" t="s">
        <v>8</v>
      </c>
      <c r="B142" s="6" t="s">
        <v>145</v>
      </c>
      <c r="C142" s="21"/>
      <c r="D142" s="34" t="s">
        <v>146</v>
      </c>
      <c r="E142" s="35">
        <f t="shared" si="4"/>
      </c>
      <c r="F142" s="36">
        <v>0</v>
      </c>
      <c r="G142" s="32"/>
      <c r="H142" s="36">
        <v>3968192</v>
      </c>
    </row>
    <row r="143" spans="1:8" ht="15">
      <c r="A143" s="33"/>
      <c r="B143" s="6"/>
      <c r="C143" s="21"/>
      <c r="D143" s="34"/>
      <c r="E143" s="35">
        <f t="shared" si="4"/>
      </c>
      <c r="F143" s="36"/>
      <c r="G143" s="32"/>
      <c r="H143" s="36"/>
    </row>
    <row r="144" spans="1:8" ht="15">
      <c r="A144" s="18" t="s">
        <v>147</v>
      </c>
      <c r="B144" s="19" t="s">
        <v>148</v>
      </c>
      <c r="C144" s="18"/>
      <c r="D144" s="29" t="s">
        <v>149</v>
      </c>
      <c r="E144" s="30">
        <f t="shared" si="4"/>
      </c>
      <c r="F144" s="32">
        <v>0</v>
      </c>
      <c r="G144" s="32"/>
      <c r="H144" s="32">
        <v>0</v>
      </c>
    </row>
    <row r="145" spans="1:8" ht="15">
      <c r="A145" s="33"/>
      <c r="B145" s="6"/>
      <c r="C145" s="21"/>
      <c r="D145" s="34"/>
      <c r="E145" s="35">
        <f t="shared" si="4"/>
      </c>
      <c r="F145" s="36"/>
      <c r="G145" s="32"/>
      <c r="H145" s="36"/>
    </row>
    <row r="146" spans="1:8" ht="15.75" thickBot="1">
      <c r="A146" s="18"/>
      <c r="B146" s="19" t="s">
        <v>150</v>
      </c>
      <c r="C146" s="18"/>
      <c r="D146" s="29" t="s">
        <v>151</v>
      </c>
      <c r="E146" s="30">
        <f t="shared" si="4"/>
      </c>
      <c r="F146" s="49">
        <v>78957946989</v>
      </c>
      <c r="G146" s="32"/>
      <c r="H146" s="49">
        <v>66769862139</v>
      </c>
    </row>
    <row r="147" spans="1:8" ht="15.75" thickTop="1">
      <c r="A147" s="5" t="str">
        <f>'[1]Menu'!$B$5</f>
        <v>Cho năm tài chính kết thúc ngày 31 tháng 12 năm 2010</v>
      </c>
      <c r="B147" s="6"/>
      <c r="C147" s="5"/>
      <c r="D147" s="5"/>
      <c r="E147" s="5">
        <f t="shared" si="4"/>
      </c>
      <c r="F147" s="6">
        <v>0</v>
      </c>
      <c r="G147" s="5"/>
      <c r="H147" s="6">
        <v>0</v>
      </c>
    </row>
    <row r="148" spans="1:8" ht="15">
      <c r="A148" s="20" t="s">
        <v>40</v>
      </c>
      <c r="B148" s="6"/>
      <c r="C148" s="21"/>
      <c r="D148" s="34"/>
      <c r="E148" s="35">
        <f t="shared" si="4"/>
      </c>
      <c r="F148" s="37"/>
      <c r="G148" s="37"/>
      <c r="H148" s="37"/>
    </row>
    <row r="149" spans="1:8" ht="15.75" thickBot="1">
      <c r="A149" s="38"/>
      <c r="B149" s="39"/>
      <c r="C149" s="40"/>
      <c r="D149" s="40"/>
      <c r="E149" s="40">
        <f t="shared" si="4"/>
      </c>
      <c r="F149" s="40"/>
      <c r="G149" s="40"/>
      <c r="H149" s="40"/>
    </row>
    <row r="150" spans="1:8" ht="15">
      <c r="A150" s="18"/>
      <c r="B150" s="6"/>
      <c r="C150" s="21"/>
      <c r="D150" s="34"/>
      <c r="E150" s="35"/>
      <c r="F150" s="37"/>
      <c r="G150" s="37"/>
      <c r="H150" s="37"/>
    </row>
    <row r="151" spans="1:8" ht="18.75">
      <c r="A151" s="56" t="s">
        <v>152</v>
      </c>
      <c r="B151" s="16"/>
      <c r="C151" s="11"/>
      <c r="D151" s="11"/>
      <c r="E151" s="11"/>
      <c r="F151" s="57"/>
      <c r="G151" s="57"/>
      <c r="H151" s="57"/>
    </row>
    <row r="152" spans="1:8" ht="15">
      <c r="A152" s="21"/>
      <c r="B152" s="6"/>
      <c r="C152" s="21"/>
      <c r="D152" s="34"/>
      <c r="E152" s="35">
        <f>CountTM</f>
      </c>
      <c r="F152" s="37"/>
      <c r="G152" s="37"/>
      <c r="H152" s="37"/>
    </row>
    <row r="153" spans="1:8" ht="40.5">
      <c r="A153" s="58" t="str">
        <f>'[1]Menu'!$B$57</f>
        <v>CHỈ TIÊU</v>
      </c>
      <c r="B153" s="24"/>
      <c r="C153" s="25"/>
      <c r="D153" s="26"/>
      <c r="E153" s="26" t="str">
        <f>'[1]Menu'!$B$56</f>
        <v>Thuyết minh</v>
      </c>
      <c r="F153" s="27" t="s">
        <v>178</v>
      </c>
      <c r="G153" s="28"/>
      <c r="H153" s="27" t="s">
        <v>179</v>
      </c>
    </row>
    <row r="154" spans="1:8" ht="15">
      <c r="A154" s="18"/>
      <c r="B154" s="19"/>
      <c r="C154" s="18"/>
      <c r="D154" s="29"/>
      <c r="E154" s="35">
        <f>CountTM</f>
      </c>
      <c r="F154" s="36"/>
      <c r="G154" s="36"/>
      <c r="H154" s="36"/>
    </row>
    <row r="155" spans="1:8" ht="15">
      <c r="A155" s="33" t="s">
        <v>6</v>
      </c>
      <c r="B155" s="6" t="s">
        <v>153</v>
      </c>
      <c r="C155" s="21"/>
      <c r="D155" s="34"/>
      <c r="E155" s="35">
        <f>CountTM</f>
      </c>
      <c r="F155" s="36">
        <v>0</v>
      </c>
      <c r="G155" s="36"/>
      <c r="H155" s="36">
        <v>0</v>
      </c>
    </row>
    <row r="156" spans="1:8" ht="15">
      <c r="A156" s="33" t="s">
        <v>8</v>
      </c>
      <c r="B156" s="6" t="s">
        <v>154</v>
      </c>
      <c r="C156" s="21"/>
      <c r="D156" s="34"/>
      <c r="E156" s="35" t="s">
        <v>155</v>
      </c>
      <c r="F156" s="36">
        <v>214966121</v>
      </c>
      <c r="G156" s="36"/>
      <c r="H156" s="36">
        <v>266572224</v>
      </c>
    </row>
    <row r="157" spans="1:8" ht="15">
      <c r="A157" s="33" t="s">
        <v>18</v>
      </c>
      <c r="B157" s="6" t="s">
        <v>156</v>
      </c>
      <c r="C157" s="21"/>
      <c r="D157" s="34"/>
      <c r="E157" s="35">
        <f>CountTM</f>
      </c>
      <c r="F157" s="36">
        <v>0</v>
      </c>
      <c r="G157" s="36"/>
      <c r="H157" s="36">
        <v>0</v>
      </c>
    </row>
    <row r="158" spans="1:8" ht="15">
      <c r="A158" s="33" t="s">
        <v>20</v>
      </c>
      <c r="B158" s="6" t="s">
        <v>157</v>
      </c>
      <c r="C158" s="21"/>
      <c r="D158" s="34"/>
      <c r="E158" s="35"/>
      <c r="F158" s="36">
        <v>1179840</v>
      </c>
      <c r="G158" s="36"/>
      <c r="H158" s="36">
        <v>0</v>
      </c>
    </row>
    <row r="159" spans="1:8" ht="15">
      <c r="A159" s="33" t="s">
        <v>22</v>
      </c>
      <c r="B159" s="6" t="s">
        <v>158</v>
      </c>
      <c r="C159" s="21"/>
      <c r="D159" s="34"/>
      <c r="E159" s="35">
        <f aca="true" t="shared" si="5" ref="E159:E168">CountTM</f>
      </c>
      <c r="F159" s="36"/>
      <c r="G159" s="36"/>
      <c r="H159" s="36"/>
    </row>
    <row r="160" spans="1:8" ht="15">
      <c r="A160" s="33"/>
      <c r="B160" s="6" t="s">
        <v>159</v>
      </c>
      <c r="C160" s="21"/>
      <c r="D160" s="34"/>
      <c r="E160" s="35">
        <f t="shared" si="5"/>
      </c>
      <c r="F160" s="59">
        <v>7351.72</v>
      </c>
      <c r="G160" s="36"/>
      <c r="H160" s="59">
        <v>30431.22</v>
      </c>
    </row>
    <row r="161" spans="1:8" ht="15">
      <c r="A161" s="33"/>
      <c r="B161" s="6" t="str">
        <f>'[1]WK'!B222</f>
        <v>Nhân dân tệ (CNY)</v>
      </c>
      <c r="C161" s="21"/>
      <c r="D161" s="34"/>
      <c r="E161" s="35">
        <f t="shared" si="5"/>
      </c>
      <c r="F161" s="59">
        <v>1388.53</v>
      </c>
      <c r="G161" s="36"/>
      <c r="H161" s="59">
        <v>1385.64</v>
      </c>
    </row>
    <row r="162" spans="1:8" ht="15">
      <c r="A162" s="33"/>
      <c r="B162" s="6" t="s">
        <v>160</v>
      </c>
      <c r="C162" s="21"/>
      <c r="D162" s="34"/>
      <c r="E162" s="35">
        <f t="shared" si="5"/>
      </c>
      <c r="F162" s="36">
        <v>0</v>
      </c>
      <c r="G162" s="36"/>
      <c r="H162" s="36">
        <v>0</v>
      </c>
    </row>
    <row r="163" spans="1:8" ht="15">
      <c r="A163" s="33"/>
      <c r="B163" s="6" t="s">
        <v>161</v>
      </c>
      <c r="C163" s="21"/>
      <c r="D163" s="34"/>
      <c r="E163" s="35">
        <f t="shared" si="5"/>
      </c>
      <c r="F163" s="36">
        <v>0</v>
      </c>
      <c r="G163" s="36"/>
      <c r="H163" s="36">
        <v>0</v>
      </c>
    </row>
    <row r="164" spans="1:8" ht="15">
      <c r="A164" s="33"/>
      <c r="B164" s="6" t="s">
        <v>162</v>
      </c>
      <c r="C164" s="21"/>
      <c r="D164" s="34"/>
      <c r="E164" s="35">
        <f t="shared" si="5"/>
      </c>
      <c r="F164" s="36">
        <v>0</v>
      </c>
      <c r="G164" s="36"/>
      <c r="H164" s="36">
        <v>0</v>
      </c>
    </row>
    <row r="165" spans="1:8" ht="15">
      <c r="A165" s="33"/>
      <c r="B165" s="6" t="s">
        <v>163</v>
      </c>
      <c r="C165" s="21"/>
      <c r="D165" s="34"/>
      <c r="E165" s="35">
        <f t="shared" si="5"/>
      </c>
      <c r="F165" s="36">
        <v>0</v>
      </c>
      <c r="G165" s="36"/>
      <c r="H165" s="36">
        <v>0</v>
      </c>
    </row>
    <row r="166" spans="1:8" ht="15">
      <c r="A166" s="33"/>
      <c r="B166" s="6" t="s">
        <v>164</v>
      </c>
      <c r="C166" s="21"/>
      <c r="D166" s="34"/>
      <c r="E166" s="35">
        <f t="shared" si="5"/>
      </c>
      <c r="F166" s="36">
        <v>0</v>
      </c>
      <c r="G166" s="36"/>
      <c r="H166" s="36">
        <v>0</v>
      </c>
    </row>
    <row r="167" spans="1:8" ht="15">
      <c r="A167" s="33"/>
      <c r="B167" s="6" t="s">
        <v>165</v>
      </c>
      <c r="C167" s="21"/>
      <c r="D167" s="34"/>
      <c r="E167" s="35">
        <f t="shared" si="5"/>
      </c>
      <c r="F167" s="36">
        <v>0</v>
      </c>
      <c r="G167" s="36"/>
      <c r="H167" s="36">
        <v>0</v>
      </c>
    </row>
    <row r="168" spans="1:8" ht="15">
      <c r="A168" s="33" t="s">
        <v>25</v>
      </c>
      <c r="B168" s="6" t="s">
        <v>166</v>
      </c>
      <c r="C168" s="21"/>
      <c r="D168" s="34"/>
      <c r="E168" s="35">
        <f t="shared" si="5"/>
      </c>
      <c r="F168" s="36">
        <v>0</v>
      </c>
      <c r="G168" s="36"/>
      <c r="H168" s="36">
        <v>0</v>
      </c>
    </row>
    <row r="169" spans="1:8" ht="15">
      <c r="A169" s="21"/>
      <c r="B169" s="6"/>
      <c r="C169" s="21"/>
      <c r="D169" s="21"/>
      <c r="E169" s="5"/>
      <c r="F169" s="37"/>
      <c r="G169" s="37"/>
      <c r="H169" s="37"/>
    </row>
    <row r="170" spans="1:8" ht="15">
      <c r="A170" s="5"/>
      <c r="B170" s="6"/>
      <c r="C170" s="5"/>
      <c r="D170" s="5"/>
      <c r="E170" s="5"/>
      <c r="F170" s="5"/>
      <c r="G170" s="5"/>
      <c r="H170" s="5"/>
    </row>
    <row r="171" spans="1:8" ht="15">
      <c r="A171" s="5"/>
      <c r="B171" s="6"/>
      <c r="C171" s="5"/>
      <c r="D171" s="5"/>
      <c r="E171" s="5"/>
      <c r="F171" s="14" t="s">
        <v>191</v>
      </c>
      <c r="G171" s="14"/>
      <c r="H171" s="14"/>
    </row>
    <row r="172" spans="1:8" ht="15">
      <c r="A172" s="11" t="str">
        <f>'[1]Menu'!$A$12</f>
        <v>Người lập biểu</v>
      </c>
      <c r="B172" s="16"/>
      <c r="C172" s="11" t="str">
        <f>'[1]Menu'!$A$13</f>
        <v>Kế toán trưởng</v>
      </c>
      <c r="D172" s="14"/>
      <c r="E172" s="17"/>
      <c r="F172" s="11" t="s">
        <v>194</v>
      </c>
      <c r="G172" s="14"/>
      <c r="H172" s="17"/>
    </row>
    <row r="173" spans="1:8" ht="15">
      <c r="A173" s="14"/>
      <c r="B173" s="12"/>
      <c r="C173" s="14"/>
      <c r="D173" s="14"/>
      <c r="E173" s="14"/>
      <c r="F173" s="14"/>
      <c r="G173" s="14"/>
      <c r="H173" s="14"/>
    </row>
    <row r="174" spans="1:8" ht="15">
      <c r="A174" s="14"/>
      <c r="B174" s="12"/>
      <c r="C174" s="14"/>
      <c r="D174" s="14"/>
      <c r="E174" s="14"/>
      <c r="F174" s="14"/>
      <c r="G174" s="14"/>
      <c r="H174" s="14"/>
    </row>
    <row r="175" spans="1:8" ht="15">
      <c r="A175" s="14"/>
      <c r="B175" s="12"/>
      <c r="C175" s="14"/>
      <c r="D175" s="14"/>
      <c r="E175" s="14"/>
      <c r="F175" s="14"/>
      <c r="G175" s="14"/>
      <c r="H175" s="14"/>
    </row>
    <row r="176" spans="1:8" ht="15">
      <c r="A176" s="14"/>
      <c r="B176" s="12"/>
      <c r="C176" s="14"/>
      <c r="D176" s="14"/>
      <c r="E176" s="14"/>
      <c r="F176" s="14"/>
      <c r="G176" s="14"/>
      <c r="H176" s="14"/>
    </row>
    <row r="177" spans="1:8" ht="15">
      <c r="A177" s="14"/>
      <c r="B177" s="12"/>
      <c r="C177" s="14"/>
      <c r="D177" s="14"/>
      <c r="E177" s="14"/>
      <c r="F177" s="14"/>
      <c r="G177" s="14"/>
      <c r="H177" s="14"/>
    </row>
    <row r="178" spans="1:8" ht="15">
      <c r="A178" s="14" t="s">
        <v>167</v>
      </c>
      <c r="B178" s="12"/>
      <c r="C178" s="14" t="s">
        <v>168</v>
      </c>
      <c r="D178" s="14"/>
      <c r="E178" s="14"/>
      <c r="F178" s="14" t="s">
        <v>167</v>
      </c>
      <c r="G178" s="14"/>
      <c r="H178" s="14"/>
    </row>
    <row r="179" spans="1:8" ht="15">
      <c r="A179" s="17" t="str">
        <f>'[1]Menu'!$B$12</f>
        <v>Nguyễn Hữu Hòa</v>
      </c>
      <c r="B179" s="16"/>
      <c r="C179" s="17" t="str">
        <f>'[1]Menu'!$B$13</f>
        <v>Hứa Minh Hồng</v>
      </c>
      <c r="D179" s="14"/>
      <c r="E179" s="17"/>
      <c r="F179" s="17" t="s">
        <v>197</v>
      </c>
      <c r="G179" s="14"/>
      <c r="H179" s="17"/>
    </row>
    <row r="180" spans="1:8" ht="15">
      <c r="A180" s="60"/>
      <c r="B180" s="61"/>
      <c r="C180" s="60"/>
      <c r="D180" s="60"/>
      <c r="E180" s="60"/>
      <c r="F180" s="62"/>
      <c r="G180" s="60"/>
      <c r="H180" s="60"/>
    </row>
    <row r="181" spans="1:8" ht="15">
      <c r="A181" s="63"/>
      <c r="C181" s="63"/>
      <c r="D181" s="63"/>
      <c r="F181" s="63"/>
      <c r="G181" s="63"/>
      <c r="H181" s="63"/>
    </row>
    <row r="182" spans="1:8" ht="15">
      <c r="A182" s="63"/>
      <c r="C182" s="63"/>
      <c r="D182" s="63"/>
      <c r="F182" s="63"/>
      <c r="G182" s="63"/>
      <c r="H182" s="63"/>
    </row>
    <row r="183" spans="1:8" ht="15">
      <c r="A183" s="63"/>
      <c r="C183" s="63"/>
      <c r="D183" s="63"/>
      <c r="F183" s="63"/>
      <c r="G183" s="63"/>
      <c r="H183" s="63"/>
    </row>
    <row r="184" spans="1:8" ht="15">
      <c r="A184" s="63"/>
      <c r="C184" s="63"/>
      <c r="D184" s="63"/>
      <c r="F184" s="63"/>
      <c r="G184" s="63"/>
      <c r="H184" s="6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F19" sqref="F19"/>
    </sheetView>
  </sheetViews>
  <sheetFormatPr defaultColWidth="8.88671875" defaultRowHeight="15"/>
  <cols>
    <col min="1" max="1" width="2.5546875" style="81" customWidth="1"/>
    <col min="2" max="2" width="19.10546875" style="82" customWidth="1"/>
    <col min="3" max="3" width="12.99609375" style="81" customWidth="1"/>
    <col min="4" max="4" width="3.6640625" style="81" customWidth="1"/>
    <col min="5" max="5" width="5.21484375" style="81" customWidth="1"/>
    <col min="6" max="6" width="12.4453125" style="83" customWidth="1"/>
    <col min="7" max="7" width="1.1171875" style="83" customWidth="1"/>
    <col min="8" max="8" width="12.4453125" style="83" customWidth="1"/>
  </cols>
  <sheetData>
    <row r="1" spans="1:8" ht="15">
      <c r="A1" s="1" t="str">
        <f>'[1]Menu'!$B$2</f>
        <v>CÔNG TY CỔ PHẦN LÂM NÔNG SẢN THỰC PHẨM YÊN BÁI</v>
      </c>
      <c r="B1" s="2"/>
      <c r="C1" s="3"/>
      <c r="D1" s="3"/>
      <c r="E1" s="3"/>
      <c r="F1" s="3"/>
      <c r="G1" s="3"/>
      <c r="H1" s="4"/>
    </row>
    <row r="2" spans="1:8" ht="15">
      <c r="A2" s="5" t="str">
        <f>'[1]Menu'!$B$3</f>
        <v>Địa chỉ: Phường Nguyễn Phúc, Thành phố Yên Bái, Tỉnh Yên Bái</v>
      </c>
      <c r="B2" s="6"/>
      <c r="C2" s="5"/>
      <c r="D2" s="5"/>
      <c r="E2" s="5"/>
      <c r="F2" s="5"/>
      <c r="G2" s="5"/>
      <c r="H2" s="7"/>
    </row>
    <row r="3" spans="1:8" ht="15">
      <c r="A3" s="5" t="str">
        <f>'[1]Menu'!$B$4</f>
        <v>BÁO CÁO TÀI CHÍNH TỔNG HỢP</v>
      </c>
      <c r="B3" s="6"/>
      <c r="C3" s="5"/>
      <c r="D3" s="5"/>
      <c r="E3" s="5"/>
      <c r="F3" s="5"/>
      <c r="G3" s="5"/>
      <c r="H3" s="7"/>
    </row>
    <row r="4" spans="1:8" ht="15">
      <c r="A4" s="5" t="str">
        <f>'[1]Menu'!$B$5</f>
        <v>Cho năm tài chính kết thúc ngày 31 tháng 12 năm 2010</v>
      </c>
      <c r="B4" s="6"/>
      <c r="C4" s="5"/>
      <c r="D4" s="5"/>
      <c r="E4" s="5"/>
      <c r="F4" s="5"/>
      <c r="G4" s="5"/>
      <c r="H4" s="5"/>
    </row>
    <row r="5" spans="1:8" ht="15.75" thickBot="1">
      <c r="A5" s="8"/>
      <c r="B5" s="9"/>
      <c r="C5" s="10"/>
      <c r="D5" s="10"/>
      <c r="E5" s="10"/>
      <c r="F5" s="10"/>
      <c r="G5" s="10"/>
      <c r="H5" s="10"/>
    </row>
    <row r="6" spans="1:8" ht="15">
      <c r="A6" s="11"/>
      <c r="B6" s="12"/>
      <c r="C6" s="13"/>
      <c r="D6" s="13"/>
      <c r="E6" s="14"/>
      <c r="F6" s="13"/>
      <c r="G6" s="13"/>
      <c r="H6" s="13"/>
    </row>
    <row r="7" spans="1:8" ht="18.75">
      <c r="A7" s="15" t="s">
        <v>198</v>
      </c>
      <c r="B7" s="16"/>
      <c r="C7" s="11"/>
      <c r="D7" s="11"/>
      <c r="E7" s="17"/>
      <c r="F7" s="11"/>
      <c r="G7" s="11"/>
      <c r="H7" s="11"/>
    </row>
    <row r="8" spans="1:8" ht="15">
      <c r="A8" s="17" t="str">
        <f>'[1]Menu'!$B$7</f>
        <v>Năm 2010</v>
      </c>
      <c r="B8" s="16"/>
      <c r="C8" s="11"/>
      <c r="D8" s="11"/>
      <c r="E8" s="17"/>
      <c r="F8" s="11"/>
      <c r="G8" s="11"/>
      <c r="H8" s="11"/>
    </row>
    <row r="9" spans="1:8" ht="15">
      <c r="A9" s="18"/>
      <c r="B9" s="19"/>
      <c r="C9" s="18"/>
      <c r="D9" s="18"/>
      <c r="E9" s="20"/>
      <c r="F9" s="18"/>
      <c r="G9" s="18"/>
      <c r="H9" s="18"/>
    </row>
    <row r="10" spans="1:8" ht="15">
      <c r="A10" s="21"/>
      <c r="B10" s="6"/>
      <c r="C10" s="21"/>
      <c r="D10" s="21"/>
      <c r="E10" s="5"/>
      <c r="F10" s="21"/>
      <c r="G10" s="21"/>
      <c r="H10" s="7" t="s">
        <v>174</v>
      </c>
    </row>
    <row r="11" spans="1:8" ht="15">
      <c r="A11" s="21"/>
      <c r="B11" s="6"/>
      <c r="C11" s="21"/>
      <c r="D11" s="21"/>
      <c r="E11" s="5"/>
      <c r="F11" s="21"/>
      <c r="G11" s="21"/>
      <c r="H11" s="21"/>
    </row>
    <row r="12" spans="1:8" ht="40.5">
      <c r="A12" s="58" t="str">
        <f>'[1]Menu'!$B$57</f>
        <v>CHỈ TIÊU</v>
      </c>
      <c r="B12" s="24"/>
      <c r="C12" s="25"/>
      <c r="D12" s="26" t="str">
        <f>'[1]Menu'!$B$55</f>
        <v>Mã số </v>
      </c>
      <c r="E12" s="26" t="str">
        <f>'[1]Menu'!$B$56</f>
        <v>Thuyết minh</v>
      </c>
      <c r="F12" s="27" t="s">
        <v>240</v>
      </c>
      <c r="G12" s="28"/>
      <c r="H12" s="27" t="s">
        <v>241</v>
      </c>
    </row>
    <row r="13" spans="1:8" ht="15">
      <c r="A13" s="18"/>
      <c r="B13" s="19"/>
      <c r="C13" s="18"/>
      <c r="D13" s="29"/>
      <c r="E13" s="29"/>
      <c r="F13" s="18"/>
      <c r="G13" s="18"/>
      <c r="H13" s="18"/>
    </row>
    <row r="14" spans="1:8" ht="15">
      <c r="A14" s="68" t="s">
        <v>6</v>
      </c>
      <c r="B14" s="19" t="s">
        <v>199</v>
      </c>
      <c r="C14" s="69"/>
      <c r="D14" s="70" t="s">
        <v>200</v>
      </c>
      <c r="E14" s="71" t="s">
        <v>201</v>
      </c>
      <c r="F14" s="31">
        <v>159900137195</v>
      </c>
      <c r="G14" s="31"/>
      <c r="H14" s="31">
        <v>135943024111</v>
      </c>
    </row>
    <row r="15" spans="1:8" ht="15">
      <c r="A15" s="68"/>
      <c r="B15" s="19"/>
      <c r="C15" s="69"/>
      <c r="D15" s="70"/>
      <c r="E15" s="71">
        <f>PLcountTM</f>
      </c>
      <c r="F15" s="31"/>
      <c r="G15" s="31"/>
      <c r="H15" s="31"/>
    </row>
    <row r="16" spans="1:8" ht="15">
      <c r="A16" s="68" t="s">
        <v>8</v>
      </c>
      <c r="B16" s="19" t="s">
        <v>202</v>
      </c>
      <c r="C16" s="69"/>
      <c r="D16" s="70" t="s">
        <v>203</v>
      </c>
      <c r="E16" s="71">
        <f>PLcountTM</f>
      </c>
      <c r="F16" s="31">
        <v>0</v>
      </c>
      <c r="G16" s="31"/>
      <c r="H16" s="31">
        <v>0</v>
      </c>
    </row>
    <row r="17" spans="1:8" ht="15">
      <c r="A17" s="68"/>
      <c r="B17" s="19"/>
      <c r="C17" s="69"/>
      <c r="D17" s="70"/>
      <c r="E17" s="71">
        <f>PLcountTM</f>
      </c>
      <c r="F17" s="31"/>
      <c r="G17" s="31"/>
      <c r="H17" s="31"/>
    </row>
    <row r="18" spans="1:8" ht="15">
      <c r="A18" s="68" t="s">
        <v>18</v>
      </c>
      <c r="B18" s="19" t="s">
        <v>204</v>
      </c>
      <c r="C18" s="69"/>
      <c r="D18" s="71">
        <v>10</v>
      </c>
      <c r="E18" s="71" t="str">
        <f>E14</f>
        <v>VI.1</v>
      </c>
      <c r="F18" s="31">
        <v>159900137195</v>
      </c>
      <c r="G18" s="31"/>
      <c r="H18" s="31">
        <v>135943024111</v>
      </c>
    </row>
    <row r="19" spans="1:8" ht="15">
      <c r="A19" s="68"/>
      <c r="B19" s="19"/>
      <c r="C19" s="69"/>
      <c r="D19" s="71"/>
      <c r="E19" s="71">
        <f>PLcountTM</f>
      </c>
      <c r="F19" s="31"/>
      <c r="G19" s="31"/>
      <c r="H19" s="31"/>
    </row>
    <row r="20" spans="1:8" ht="15">
      <c r="A20" s="68" t="s">
        <v>20</v>
      </c>
      <c r="B20" s="19" t="s">
        <v>205</v>
      </c>
      <c r="C20" s="69"/>
      <c r="D20" s="71">
        <v>11</v>
      </c>
      <c r="E20" s="71" t="s">
        <v>206</v>
      </c>
      <c r="F20" s="31">
        <v>131640927506</v>
      </c>
      <c r="G20" s="31"/>
      <c r="H20" s="31">
        <v>116383671878</v>
      </c>
    </row>
    <row r="21" spans="1:8" ht="15">
      <c r="A21" s="68"/>
      <c r="B21" s="19"/>
      <c r="C21" s="69"/>
      <c r="D21" s="71"/>
      <c r="E21" s="71">
        <f>PLcountTM</f>
      </c>
      <c r="F21" s="31"/>
      <c r="G21" s="31"/>
      <c r="H21" s="31"/>
    </row>
    <row r="22" spans="1:8" ht="15">
      <c r="A22" s="68" t="s">
        <v>22</v>
      </c>
      <c r="B22" s="19" t="s">
        <v>207</v>
      </c>
      <c r="C22" s="69"/>
      <c r="D22" s="71">
        <v>20</v>
      </c>
      <c r="E22" s="71">
        <f>PLcountTM</f>
      </c>
      <c r="F22" s="31">
        <v>28259209689</v>
      </c>
      <c r="G22" s="31"/>
      <c r="H22" s="31">
        <v>19559352233</v>
      </c>
    </row>
    <row r="23" spans="1:8" ht="15">
      <c r="A23" s="68"/>
      <c r="B23" s="19"/>
      <c r="C23" s="69"/>
      <c r="D23" s="71"/>
      <c r="E23" s="71">
        <f>PLcountTM</f>
      </c>
      <c r="F23" s="31"/>
      <c r="G23" s="31"/>
      <c r="H23" s="31"/>
    </row>
    <row r="24" spans="1:8" ht="15">
      <c r="A24" s="68" t="s">
        <v>25</v>
      </c>
      <c r="B24" s="19" t="s">
        <v>208</v>
      </c>
      <c r="C24" s="69"/>
      <c r="D24" s="71">
        <v>21</v>
      </c>
      <c r="E24" s="71" t="s">
        <v>209</v>
      </c>
      <c r="F24" s="31">
        <v>317291675</v>
      </c>
      <c r="G24" s="31"/>
      <c r="H24" s="31">
        <v>115814454</v>
      </c>
    </row>
    <row r="25" spans="1:8" ht="15">
      <c r="A25" s="68"/>
      <c r="B25" s="19"/>
      <c r="C25" s="69"/>
      <c r="D25" s="71"/>
      <c r="E25" s="71">
        <f>PLcountTM</f>
      </c>
      <c r="F25" s="31"/>
      <c r="G25" s="31"/>
      <c r="H25" s="31"/>
    </row>
    <row r="26" spans="1:8" ht="15">
      <c r="A26" s="68" t="s">
        <v>88</v>
      </c>
      <c r="B26" s="19" t="s">
        <v>210</v>
      </c>
      <c r="C26" s="69"/>
      <c r="D26" s="71">
        <v>22</v>
      </c>
      <c r="E26" s="71" t="s">
        <v>211</v>
      </c>
      <c r="F26" s="31">
        <v>3178777782</v>
      </c>
      <c r="G26" s="31"/>
      <c r="H26" s="31">
        <v>3048363179</v>
      </c>
    </row>
    <row r="27" spans="1:8" ht="15">
      <c r="A27" s="41"/>
      <c r="B27" s="6" t="s">
        <v>212</v>
      </c>
      <c r="C27" s="41"/>
      <c r="D27" s="72">
        <v>23</v>
      </c>
      <c r="E27" s="72">
        <f>PLcountTM</f>
      </c>
      <c r="F27" s="37">
        <v>3043245738</v>
      </c>
      <c r="G27" s="31"/>
      <c r="H27" s="37">
        <v>3018277043</v>
      </c>
    </row>
    <row r="28" spans="1:8" ht="15">
      <c r="A28" s="41"/>
      <c r="B28" s="6"/>
      <c r="C28" s="41"/>
      <c r="D28" s="72"/>
      <c r="E28" s="72">
        <f>PLcountTM</f>
      </c>
      <c r="F28" s="37"/>
      <c r="G28" s="31"/>
      <c r="H28" s="37"/>
    </row>
    <row r="29" spans="1:8" ht="15">
      <c r="A29" s="68" t="s">
        <v>90</v>
      </c>
      <c r="B29" s="19" t="s">
        <v>213</v>
      </c>
      <c r="C29" s="69"/>
      <c r="D29" s="71">
        <v>24</v>
      </c>
      <c r="E29" s="71" t="s">
        <v>214</v>
      </c>
      <c r="F29" s="31">
        <v>6127464340</v>
      </c>
      <c r="G29" s="31"/>
      <c r="H29" s="31">
        <v>5116780184</v>
      </c>
    </row>
    <row r="30" spans="1:8" ht="15">
      <c r="A30" s="68"/>
      <c r="B30" s="19"/>
      <c r="C30" s="69"/>
      <c r="D30" s="71"/>
      <c r="E30" s="71">
        <f>PLcountTM</f>
      </c>
      <c r="F30" s="31"/>
      <c r="G30" s="31"/>
      <c r="H30" s="31"/>
    </row>
    <row r="31" spans="1:8" ht="15">
      <c r="A31" s="68" t="s">
        <v>92</v>
      </c>
      <c r="B31" s="19" t="s">
        <v>215</v>
      </c>
      <c r="C31" s="69"/>
      <c r="D31" s="71">
        <v>25</v>
      </c>
      <c r="E31" s="71" t="s">
        <v>216</v>
      </c>
      <c r="F31" s="31">
        <v>9637314853</v>
      </c>
      <c r="G31" s="31"/>
      <c r="H31" s="31">
        <v>6766506093</v>
      </c>
    </row>
    <row r="32" spans="1:8" ht="15">
      <c r="A32" s="68"/>
      <c r="B32" s="19"/>
      <c r="C32" s="69"/>
      <c r="D32" s="71"/>
      <c r="E32" s="71">
        <f>PLcountTM</f>
      </c>
      <c r="F32" s="31"/>
      <c r="G32" s="31"/>
      <c r="H32" s="31"/>
    </row>
    <row r="33" spans="1:8" ht="15">
      <c r="A33" s="68" t="s">
        <v>95</v>
      </c>
      <c r="B33" s="19" t="s">
        <v>217</v>
      </c>
      <c r="C33" s="69"/>
      <c r="D33" s="71">
        <v>30</v>
      </c>
      <c r="E33" s="71">
        <f>PLcountTM</f>
      </c>
      <c r="F33" s="31">
        <v>9632944389</v>
      </c>
      <c r="G33" s="31"/>
      <c r="H33" s="31">
        <v>4743517231</v>
      </c>
    </row>
    <row r="34" spans="1:8" ht="15">
      <c r="A34" s="68"/>
      <c r="B34" s="19"/>
      <c r="C34" s="69"/>
      <c r="D34" s="71"/>
      <c r="E34" s="71">
        <f>PLcountTM</f>
      </c>
      <c r="F34" s="31"/>
      <c r="G34" s="31"/>
      <c r="H34" s="31"/>
    </row>
    <row r="35" spans="1:8" ht="15">
      <c r="A35" s="68" t="s">
        <v>99</v>
      </c>
      <c r="B35" s="19" t="s">
        <v>218</v>
      </c>
      <c r="C35" s="69"/>
      <c r="D35" s="71">
        <v>31</v>
      </c>
      <c r="E35" s="71" t="s">
        <v>219</v>
      </c>
      <c r="F35" s="31">
        <v>241396315</v>
      </c>
      <c r="G35" s="31"/>
      <c r="H35" s="31">
        <v>69634350</v>
      </c>
    </row>
    <row r="36" spans="1:8" ht="15">
      <c r="A36" s="68"/>
      <c r="B36" s="19"/>
      <c r="C36" s="69"/>
      <c r="D36" s="71"/>
      <c r="E36" s="71">
        <f>PLcountTM</f>
      </c>
      <c r="F36" s="31"/>
      <c r="G36" s="31"/>
      <c r="H36" s="31"/>
    </row>
    <row r="37" spans="1:8" ht="15">
      <c r="A37" s="68" t="s">
        <v>102</v>
      </c>
      <c r="B37" s="19" t="s">
        <v>220</v>
      </c>
      <c r="C37" s="69"/>
      <c r="D37" s="71">
        <v>32</v>
      </c>
      <c r="E37" s="71" t="s">
        <v>221</v>
      </c>
      <c r="F37" s="31">
        <v>24310070</v>
      </c>
      <c r="G37" s="31"/>
      <c r="H37" s="31">
        <v>80959490</v>
      </c>
    </row>
    <row r="38" spans="1:8" ht="15">
      <c r="A38" s="68"/>
      <c r="B38" s="19"/>
      <c r="C38" s="69"/>
      <c r="D38" s="71"/>
      <c r="E38" s="71">
        <f aca="true" t="shared" si="0" ref="E38:E44">PLcountTM</f>
      </c>
      <c r="F38" s="31"/>
      <c r="G38" s="31"/>
      <c r="H38" s="31"/>
    </row>
    <row r="39" spans="1:8" ht="15">
      <c r="A39" s="68" t="s">
        <v>222</v>
      </c>
      <c r="B39" s="19" t="s">
        <v>223</v>
      </c>
      <c r="C39" s="69"/>
      <c r="D39" s="71">
        <v>40</v>
      </c>
      <c r="E39" s="71">
        <f t="shared" si="0"/>
      </c>
      <c r="F39" s="31">
        <v>217086245</v>
      </c>
      <c r="G39" s="31"/>
      <c r="H39" s="31">
        <v>-11325140</v>
      </c>
    </row>
    <row r="40" spans="1:8" ht="15">
      <c r="A40" s="68"/>
      <c r="B40" s="19"/>
      <c r="C40" s="69"/>
      <c r="D40" s="71"/>
      <c r="E40" s="71">
        <f t="shared" si="0"/>
      </c>
      <c r="F40" s="31"/>
      <c r="G40" s="31"/>
      <c r="H40" s="31"/>
    </row>
    <row r="41" spans="1:8" ht="15">
      <c r="A41" s="68" t="s">
        <v>224</v>
      </c>
      <c r="B41" s="19" t="s">
        <v>225</v>
      </c>
      <c r="C41" s="69"/>
      <c r="D41" s="71">
        <v>45</v>
      </c>
      <c r="E41" s="71">
        <f t="shared" si="0"/>
      </c>
      <c r="F41" s="31">
        <v>0</v>
      </c>
      <c r="G41" s="31"/>
      <c r="H41" s="31">
        <v>0</v>
      </c>
    </row>
    <row r="42" spans="1:8" ht="15">
      <c r="A42" s="68"/>
      <c r="B42" s="19"/>
      <c r="C42" s="69"/>
      <c r="D42" s="71"/>
      <c r="E42" s="71">
        <f t="shared" si="0"/>
      </c>
      <c r="F42" s="31"/>
      <c r="G42" s="31"/>
      <c r="H42" s="31"/>
    </row>
    <row r="43" spans="1:8" ht="15">
      <c r="A43" s="68" t="s">
        <v>224</v>
      </c>
      <c r="B43" s="19" t="s">
        <v>226</v>
      </c>
      <c r="C43" s="69"/>
      <c r="D43" s="71">
        <v>50</v>
      </c>
      <c r="E43" s="71">
        <f t="shared" si="0"/>
      </c>
      <c r="F43" s="31">
        <v>9850030634</v>
      </c>
      <c r="G43" s="31"/>
      <c r="H43" s="31">
        <v>4732192091</v>
      </c>
    </row>
    <row r="44" spans="1:8" ht="15">
      <c r="A44" s="68"/>
      <c r="B44" s="19"/>
      <c r="C44" s="69"/>
      <c r="D44" s="71"/>
      <c r="E44" s="71">
        <f t="shared" si="0"/>
      </c>
      <c r="F44" s="31"/>
      <c r="G44" s="31"/>
      <c r="H44" s="31"/>
    </row>
    <row r="45" spans="1:8" ht="15">
      <c r="A45" s="68" t="s">
        <v>227</v>
      </c>
      <c r="B45" s="19" t="s">
        <v>228</v>
      </c>
      <c r="C45" s="69"/>
      <c r="D45" s="71">
        <v>51</v>
      </c>
      <c r="E45" s="71" t="s">
        <v>36</v>
      </c>
      <c r="F45" s="31">
        <v>1082245899</v>
      </c>
      <c r="G45" s="31"/>
      <c r="H45" s="31">
        <v>520363760</v>
      </c>
    </row>
    <row r="46" spans="1:8" ht="15">
      <c r="A46" s="68"/>
      <c r="B46" s="19"/>
      <c r="C46" s="69"/>
      <c r="D46" s="71"/>
      <c r="E46" s="71">
        <f aca="true" t="shared" si="1" ref="E46:E53">PLcountTM</f>
      </c>
      <c r="F46" s="31"/>
      <c r="G46" s="31"/>
      <c r="H46" s="31"/>
    </row>
    <row r="47" spans="1:8" ht="15">
      <c r="A47" s="68" t="s">
        <v>229</v>
      </c>
      <c r="B47" s="19" t="s">
        <v>230</v>
      </c>
      <c r="C47" s="69"/>
      <c r="D47" s="71">
        <v>52</v>
      </c>
      <c r="E47" s="71">
        <f t="shared" si="1"/>
      </c>
      <c r="F47" s="31">
        <v>0</v>
      </c>
      <c r="G47" s="31"/>
      <c r="H47" s="31">
        <v>0</v>
      </c>
    </row>
    <row r="48" spans="1:8" ht="15">
      <c r="A48" s="68"/>
      <c r="B48" s="19"/>
      <c r="C48" s="69"/>
      <c r="D48" s="71"/>
      <c r="E48" s="71">
        <f t="shared" si="1"/>
      </c>
      <c r="F48" s="31"/>
      <c r="G48" s="31"/>
      <c r="H48" s="31"/>
    </row>
    <row r="49" spans="1:8" ht="15.75" thickBot="1">
      <c r="A49" s="68" t="s">
        <v>231</v>
      </c>
      <c r="B49" s="19" t="s">
        <v>232</v>
      </c>
      <c r="C49" s="69"/>
      <c r="D49" s="71">
        <v>60</v>
      </c>
      <c r="E49" s="71">
        <f t="shared" si="1"/>
      </c>
      <c r="F49" s="73">
        <v>8767784735</v>
      </c>
      <c r="G49" s="31"/>
      <c r="H49" s="73">
        <v>4211828331</v>
      </c>
    </row>
    <row r="50" spans="1:8" ht="15.75" thickTop="1">
      <c r="A50" s="69"/>
      <c r="B50" s="19"/>
      <c r="C50" s="69"/>
      <c r="D50" s="69"/>
      <c r="E50" s="69">
        <f t="shared" si="1"/>
      </c>
      <c r="F50" s="31"/>
      <c r="G50" s="31"/>
      <c r="H50" s="31"/>
    </row>
    <row r="51" spans="1:8" ht="15">
      <c r="A51" s="74" t="s">
        <v>233</v>
      </c>
      <c r="B51" s="75" t="s">
        <v>234</v>
      </c>
      <c r="C51" s="76"/>
      <c r="D51" s="77">
        <v>61</v>
      </c>
      <c r="E51" s="77">
        <f t="shared" si="1"/>
      </c>
      <c r="F51" s="78">
        <v>0</v>
      </c>
      <c r="G51" s="78"/>
      <c r="H51" s="78">
        <v>0</v>
      </c>
    </row>
    <row r="52" spans="1:8" ht="15">
      <c r="A52" s="76"/>
      <c r="B52" s="75"/>
      <c r="C52" s="76"/>
      <c r="D52" s="77"/>
      <c r="E52" s="76">
        <f t="shared" si="1"/>
      </c>
      <c r="F52" s="78"/>
      <c r="G52" s="78"/>
      <c r="H52" s="78"/>
    </row>
    <row r="53" spans="1:8" ht="15">
      <c r="A53" s="74" t="s">
        <v>235</v>
      </c>
      <c r="B53" s="75" t="s">
        <v>236</v>
      </c>
      <c r="C53" s="76"/>
      <c r="D53" s="77">
        <v>62</v>
      </c>
      <c r="E53" s="77">
        <f t="shared" si="1"/>
      </c>
      <c r="F53" s="78">
        <v>8767784735</v>
      </c>
      <c r="G53" s="78"/>
      <c r="H53" s="78">
        <v>4211828331</v>
      </c>
    </row>
    <row r="54" spans="1:8" ht="15">
      <c r="A54" s="68"/>
      <c r="B54" s="19"/>
      <c r="C54" s="69"/>
      <c r="D54" s="71"/>
      <c r="E54" s="41"/>
      <c r="F54" s="37"/>
      <c r="G54" s="37"/>
      <c r="H54" s="37"/>
    </row>
    <row r="55" spans="1:8" ht="15.75" thickBot="1">
      <c r="A55" s="68" t="s">
        <v>237</v>
      </c>
      <c r="B55" s="19" t="s">
        <v>238</v>
      </c>
      <c r="C55" s="69"/>
      <c r="D55" s="71">
        <v>70</v>
      </c>
      <c r="E55" s="71" t="s">
        <v>239</v>
      </c>
      <c r="F55" s="79">
        <v>8041.994712221967</v>
      </c>
      <c r="G55" s="31"/>
      <c r="H55" s="79">
        <v>3864.062688990826</v>
      </c>
    </row>
    <row r="56" spans="1:8" ht="15.75" thickTop="1">
      <c r="A56" s="68"/>
      <c r="B56" s="19"/>
      <c r="C56" s="69"/>
      <c r="D56" s="71"/>
      <c r="E56" s="71"/>
      <c r="F56" s="31"/>
      <c r="G56" s="31"/>
      <c r="H56" s="31"/>
    </row>
    <row r="57" spans="1:8" ht="15">
      <c r="A57" s="68"/>
      <c r="B57" s="19"/>
      <c r="C57" s="69"/>
      <c r="D57" s="71"/>
      <c r="E57" s="71">
        <f>PLcountTM</f>
      </c>
      <c r="F57" s="31"/>
      <c r="G57" s="31"/>
      <c r="H57" s="31"/>
    </row>
    <row r="58" spans="1:8" ht="15">
      <c r="A58" s="5"/>
      <c r="B58" s="6"/>
      <c r="C58" s="5"/>
      <c r="D58" s="5"/>
      <c r="E58" s="5"/>
      <c r="F58" s="14" t="s">
        <v>191</v>
      </c>
      <c r="G58" s="14"/>
      <c r="H58" s="14"/>
    </row>
    <row r="59" spans="1:8" ht="15">
      <c r="A59" s="11" t="str">
        <f>'[1]Menu'!$A$12</f>
        <v>Người lập biểu</v>
      </c>
      <c r="B59" s="16"/>
      <c r="C59" s="11" t="str">
        <f>'[1]Menu'!$A$13</f>
        <v>Kế toán trưởng</v>
      </c>
      <c r="D59" s="14"/>
      <c r="E59" s="17"/>
      <c r="F59" s="11" t="s">
        <v>194</v>
      </c>
      <c r="G59" s="14"/>
      <c r="H59" s="17"/>
    </row>
    <row r="60" spans="1:8" ht="15">
      <c r="A60" s="14"/>
      <c r="B60" s="12"/>
      <c r="C60" s="14"/>
      <c r="D60" s="14"/>
      <c r="E60" s="14"/>
      <c r="F60" s="14"/>
      <c r="G60" s="14"/>
      <c r="H60" s="14"/>
    </row>
    <row r="61" spans="1:8" ht="15">
      <c r="A61" s="14"/>
      <c r="B61" s="12"/>
      <c r="C61" s="14"/>
      <c r="D61" s="14"/>
      <c r="E61" s="14"/>
      <c r="F61" s="14"/>
      <c r="G61" s="14"/>
      <c r="H61" s="14"/>
    </row>
    <row r="62" spans="1:8" ht="15">
      <c r="A62" s="14"/>
      <c r="B62" s="12"/>
      <c r="C62" s="14"/>
      <c r="D62" s="14"/>
      <c r="E62" s="14"/>
      <c r="F62" s="14"/>
      <c r="G62" s="14"/>
      <c r="H62" s="14"/>
    </row>
    <row r="63" spans="1:8" ht="15">
      <c r="A63" s="14"/>
      <c r="B63" s="12"/>
      <c r="C63" s="14"/>
      <c r="D63" s="14"/>
      <c r="E63" s="14"/>
      <c r="F63" s="14"/>
      <c r="G63" s="14"/>
      <c r="H63" s="14"/>
    </row>
    <row r="64" spans="1:8" ht="15">
      <c r="A64" s="14"/>
      <c r="B64" s="12"/>
      <c r="C64" s="14"/>
      <c r="D64" s="14"/>
      <c r="E64" s="14"/>
      <c r="F64" s="14"/>
      <c r="G64" s="14"/>
      <c r="H64" s="14"/>
    </row>
    <row r="65" spans="1:8" ht="15">
      <c r="A65" s="14" t="s">
        <v>167</v>
      </c>
      <c r="B65" s="12"/>
      <c r="C65" s="14" t="s">
        <v>168</v>
      </c>
      <c r="D65" s="14"/>
      <c r="E65" s="14"/>
      <c r="F65" s="14" t="s">
        <v>167</v>
      </c>
      <c r="G65" s="14"/>
      <c r="H65" s="14"/>
    </row>
    <row r="66" spans="1:8" ht="15">
      <c r="A66" s="17" t="str">
        <f>'[1]Menu'!$B$12</f>
        <v>Nguyễn Hữu Hòa</v>
      </c>
      <c r="B66" s="16"/>
      <c r="C66" s="17" t="str">
        <f>'[1]Menu'!$B$13</f>
        <v>Hứa Minh Hồng</v>
      </c>
      <c r="D66" s="14"/>
      <c r="E66" s="17"/>
      <c r="F66" s="17" t="s">
        <v>197</v>
      </c>
      <c r="G66" s="14"/>
      <c r="H66" s="17"/>
    </row>
    <row r="67" spans="1:8" ht="15">
      <c r="A67" s="60"/>
      <c r="B67" s="61"/>
      <c r="C67" s="60"/>
      <c r="D67" s="60"/>
      <c r="E67" s="60"/>
      <c r="F67" s="62"/>
      <c r="G67" s="60"/>
      <c r="H67" s="60"/>
    </row>
    <row r="68" spans="1:8" ht="15">
      <c r="A68" s="63"/>
      <c r="B68" s="64"/>
      <c r="C68" s="63"/>
      <c r="D68" s="63"/>
      <c r="E68" s="63"/>
      <c r="F68" s="63"/>
      <c r="G68" s="63"/>
      <c r="H68" s="63"/>
    </row>
    <row r="69" spans="1:8" ht="15">
      <c r="A69" s="80"/>
      <c r="B69" s="64"/>
      <c r="C69" s="80"/>
      <c r="D69" s="80"/>
      <c r="E69" s="80"/>
      <c r="F69" s="66"/>
      <c r="G69" s="66"/>
      <c r="H69" s="66"/>
    </row>
    <row r="70" spans="1:8" ht="15">
      <c r="A70" s="80"/>
      <c r="B70" s="64"/>
      <c r="C70" s="80"/>
      <c r="D70" s="80"/>
      <c r="E70" s="80"/>
      <c r="F70" s="66"/>
      <c r="G70" s="66"/>
      <c r="H70" s="66"/>
    </row>
    <row r="71" spans="1:8" ht="15">
      <c r="A71" s="80"/>
      <c r="B71" s="64"/>
      <c r="C71" s="80"/>
      <c r="D71" s="80"/>
      <c r="E71" s="80"/>
      <c r="F71" s="66"/>
      <c r="G71" s="66"/>
      <c r="H71" s="66"/>
    </row>
    <row r="72" spans="1:8" ht="15">
      <c r="A72" s="80"/>
      <c r="B72" s="64"/>
      <c r="C72" s="80"/>
      <c r="D72" s="80"/>
      <c r="E72" s="80"/>
      <c r="F72" s="66"/>
      <c r="G72" s="66"/>
      <c r="H72" s="66"/>
    </row>
    <row r="73" spans="1:8" ht="15">
      <c r="A73" s="80"/>
      <c r="B73" s="64"/>
      <c r="C73" s="80"/>
      <c r="D73" s="80"/>
      <c r="E73" s="80"/>
      <c r="F73" s="66"/>
      <c r="G73" s="66"/>
      <c r="H73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F17" sqref="F17"/>
    </sheetView>
  </sheetViews>
  <sheetFormatPr defaultColWidth="8.88671875" defaultRowHeight="15"/>
  <cols>
    <col min="1" max="1" width="2.4453125" style="81" customWidth="1"/>
    <col min="2" max="2" width="20.4453125" style="82" customWidth="1"/>
    <col min="3" max="3" width="13.4453125" style="81" customWidth="1"/>
    <col min="4" max="4" width="2.6640625" style="81" customWidth="1"/>
    <col min="5" max="5" width="5.4453125" style="81" customWidth="1"/>
    <col min="6" max="6" width="13.3359375" style="83" customWidth="1"/>
    <col min="7" max="7" width="1.2265625" style="83" customWidth="1"/>
    <col min="8" max="8" width="12.99609375" style="83" customWidth="1"/>
  </cols>
  <sheetData>
    <row r="1" spans="1:8" ht="15">
      <c r="A1" s="84" t="str">
        <f>'[1]Menu'!B2</f>
        <v>CÔNG TY CỔ PHẦN LÂM NÔNG SẢN THỰC PHẨM YÊN BÁI</v>
      </c>
      <c r="B1" s="85"/>
      <c r="C1" s="86"/>
      <c r="D1" s="86"/>
      <c r="E1" s="86"/>
      <c r="F1" s="87"/>
      <c r="G1" s="86"/>
      <c r="H1" s="88"/>
    </row>
    <row r="2" spans="1:8" ht="15">
      <c r="A2" s="21" t="str">
        <f>'[1]Menu'!B3</f>
        <v>Địa chỉ: Phường Nguyễn Phúc, Thành phố Yên Bái, Tỉnh Yên Bái</v>
      </c>
      <c r="B2" s="89"/>
      <c r="C2" s="90"/>
      <c r="D2" s="90"/>
      <c r="E2" s="90"/>
      <c r="F2" s="91"/>
      <c r="G2" s="90"/>
      <c r="H2" s="92"/>
    </row>
    <row r="3" spans="1:8" ht="15">
      <c r="A3" s="21" t="str">
        <f>'[1]Menu'!B4</f>
        <v>BÁO CÁO TÀI CHÍNH TỔNG HỢP</v>
      </c>
      <c r="B3" s="89"/>
      <c r="C3" s="90"/>
      <c r="D3" s="90"/>
      <c r="E3" s="90"/>
      <c r="F3" s="91"/>
      <c r="G3" s="90"/>
      <c r="H3" s="92"/>
    </row>
    <row r="4" spans="1:8" ht="15">
      <c r="A4" s="21" t="str">
        <f>'[1]Menu'!B5</f>
        <v>Cho năm tài chính kết thúc ngày 31 tháng 12 năm 2010</v>
      </c>
      <c r="B4" s="89"/>
      <c r="C4" s="90"/>
      <c r="D4" s="90"/>
      <c r="E4" s="90"/>
      <c r="F4" s="91"/>
      <c r="G4" s="90"/>
      <c r="H4" s="90"/>
    </row>
    <row r="5" spans="1:8" ht="15.75" thickBot="1">
      <c r="A5" s="93"/>
      <c r="B5" s="94"/>
      <c r="C5" s="95"/>
      <c r="D5" s="95"/>
      <c r="E5" s="95"/>
      <c r="F5" s="96"/>
      <c r="G5" s="95"/>
      <c r="H5" s="95"/>
    </row>
    <row r="6" spans="1:8" ht="15">
      <c r="A6" s="97"/>
      <c r="B6" s="98"/>
      <c r="C6" s="99"/>
      <c r="D6" s="99"/>
      <c r="E6" s="100"/>
      <c r="F6" s="101"/>
      <c r="G6" s="99"/>
      <c r="H6" s="99"/>
    </row>
    <row r="7" spans="1:8" ht="18.75">
      <c r="A7" s="102" t="s">
        <v>242</v>
      </c>
      <c r="B7" s="103"/>
      <c r="C7" s="97"/>
      <c r="D7" s="97"/>
      <c r="E7" s="104"/>
      <c r="F7" s="105"/>
      <c r="G7" s="97"/>
      <c r="H7" s="97"/>
    </row>
    <row r="8" spans="1:8" ht="15">
      <c r="A8" s="104" t="s">
        <v>243</v>
      </c>
      <c r="B8" s="103"/>
      <c r="C8" s="97"/>
      <c r="D8" s="97"/>
      <c r="E8" s="104"/>
      <c r="F8" s="105"/>
      <c r="G8" s="97"/>
      <c r="H8" s="97"/>
    </row>
    <row r="9" spans="1:8" ht="15">
      <c r="A9" s="17" t="str">
        <f>'[1]Menu'!B7</f>
        <v>Năm 2010</v>
      </c>
      <c r="B9" s="103"/>
      <c r="C9" s="97"/>
      <c r="D9" s="97"/>
      <c r="E9" s="104"/>
      <c r="F9" s="105"/>
      <c r="G9" s="97"/>
      <c r="H9" s="97"/>
    </row>
    <row r="10" spans="1:8" ht="15">
      <c r="A10" s="106"/>
      <c r="B10" s="107"/>
      <c r="C10" s="106"/>
      <c r="D10" s="106"/>
      <c r="E10" s="108"/>
      <c r="F10" s="109"/>
      <c r="G10" s="106"/>
      <c r="H10" s="106"/>
    </row>
    <row r="11" spans="1:8" ht="15">
      <c r="A11" s="110"/>
      <c r="B11" s="89"/>
      <c r="C11" s="110"/>
      <c r="D11" s="110"/>
      <c r="E11" s="90"/>
      <c r="F11" s="91"/>
      <c r="G11" s="110"/>
      <c r="H11" s="111" t="s">
        <v>174</v>
      </c>
    </row>
    <row r="12" spans="1:8" ht="15">
      <c r="A12" s="110"/>
      <c r="B12" s="89"/>
      <c r="C12" s="110"/>
      <c r="D12" s="110"/>
      <c r="E12" s="90"/>
      <c r="F12" s="91"/>
      <c r="G12" s="110"/>
      <c r="H12" s="110"/>
    </row>
    <row r="13" spans="1:8" ht="40.5">
      <c r="A13" s="112" t="str">
        <f>'[1]Menu'!$B$57</f>
        <v>CHỈ TIÊU</v>
      </c>
      <c r="B13" s="113"/>
      <c r="C13" s="114"/>
      <c r="D13" s="26" t="str">
        <f>'[1]Menu'!$B$55</f>
        <v>Mã số </v>
      </c>
      <c r="E13" s="26" t="str">
        <f>'[1]Menu'!$B$56</f>
        <v>Thuyết minh</v>
      </c>
      <c r="F13" s="115" t="s">
        <v>240</v>
      </c>
      <c r="G13" s="28"/>
      <c r="H13" s="27" t="s">
        <v>241</v>
      </c>
    </row>
    <row r="14" spans="1:8" ht="15">
      <c r="A14" s="106"/>
      <c r="B14" s="107"/>
      <c r="C14" s="106"/>
      <c r="D14" s="116"/>
      <c r="E14" s="117"/>
      <c r="F14" s="118"/>
      <c r="G14" s="118"/>
      <c r="H14" s="118"/>
    </row>
    <row r="15" spans="1:8" ht="15">
      <c r="A15" s="119" t="s">
        <v>3</v>
      </c>
      <c r="B15" s="120" t="s">
        <v>244</v>
      </c>
      <c r="C15" s="119"/>
      <c r="D15" s="121"/>
      <c r="E15" s="121"/>
      <c r="F15" s="122"/>
      <c r="G15" s="122"/>
      <c r="H15" s="122"/>
    </row>
    <row r="16" spans="1:8" ht="15">
      <c r="A16" s="119"/>
      <c r="B16" s="120"/>
      <c r="C16" s="119"/>
      <c r="D16" s="121"/>
      <c r="E16" s="121"/>
      <c r="F16" s="122"/>
      <c r="G16" s="123"/>
      <c r="H16" s="122"/>
    </row>
    <row r="17" spans="1:8" ht="15">
      <c r="A17" s="124" t="s">
        <v>6</v>
      </c>
      <c r="B17" s="125" t="s">
        <v>245</v>
      </c>
      <c r="C17" s="126"/>
      <c r="D17" s="127" t="s">
        <v>200</v>
      </c>
      <c r="E17" s="128"/>
      <c r="F17" s="129">
        <v>9850030634</v>
      </c>
      <c r="G17" s="130"/>
      <c r="H17" s="131">
        <v>4732192091.418697</v>
      </c>
    </row>
    <row r="18" spans="1:8" ht="15">
      <c r="A18" s="124" t="s">
        <v>8</v>
      </c>
      <c r="B18" s="125" t="s">
        <v>246</v>
      </c>
      <c r="C18" s="126"/>
      <c r="D18" s="127"/>
      <c r="E18" s="128"/>
      <c r="F18" s="131"/>
      <c r="G18" s="130"/>
      <c r="H18" s="131"/>
    </row>
    <row r="19" spans="1:8" ht="15">
      <c r="A19" s="132" t="s">
        <v>247</v>
      </c>
      <c r="B19" s="133" t="s">
        <v>248</v>
      </c>
      <c r="C19" s="132"/>
      <c r="D19" s="134" t="s">
        <v>203</v>
      </c>
      <c r="E19" s="135"/>
      <c r="F19" s="36">
        <v>12480192830</v>
      </c>
      <c r="G19" s="136"/>
      <c r="H19" s="137">
        <v>11547752411</v>
      </c>
    </row>
    <row r="20" spans="1:8" ht="15">
      <c r="A20" s="132" t="s">
        <v>247</v>
      </c>
      <c r="B20" s="133" t="s">
        <v>249</v>
      </c>
      <c r="C20" s="132"/>
      <c r="D20" s="134" t="s">
        <v>250</v>
      </c>
      <c r="E20" s="135"/>
      <c r="F20" s="36">
        <v>214412303</v>
      </c>
      <c r="G20" s="136"/>
      <c r="H20" s="137">
        <v>-1136772790</v>
      </c>
    </row>
    <row r="21" spans="1:8" ht="15">
      <c r="A21" s="132" t="s">
        <v>247</v>
      </c>
      <c r="B21" s="133" t="s">
        <v>251</v>
      </c>
      <c r="C21" s="132"/>
      <c r="D21" s="134" t="s">
        <v>252</v>
      </c>
      <c r="E21" s="135"/>
      <c r="F21" s="36">
        <v>0</v>
      </c>
      <c r="G21" s="136"/>
      <c r="H21" s="137">
        <v>-42597466</v>
      </c>
    </row>
    <row r="22" spans="1:8" ht="15">
      <c r="A22" s="132" t="s">
        <v>247</v>
      </c>
      <c r="B22" s="133" t="s">
        <v>253</v>
      </c>
      <c r="C22" s="132"/>
      <c r="D22" s="134" t="s">
        <v>254</v>
      </c>
      <c r="E22" s="135"/>
      <c r="F22" s="36">
        <v>-112781149</v>
      </c>
      <c r="G22" s="136"/>
      <c r="H22" s="137">
        <v>0</v>
      </c>
    </row>
    <row r="23" spans="1:8" ht="15">
      <c r="A23" s="132" t="s">
        <v>247</v>
      </c>
      <c r="B23" s="133" t="s">
        <v>255</v>
      </c>
      <c r="C23" s="132"/>
      <c r="D23" s="134" t="s">
        <v>256</v>
      </c>
      <c r="E23" s="135"/>
      <c r="F23" s="36">
        <v>3043245738</v>
      </c>
      <c r="G23" s="136"/>
      <c r="H23" s="137">
        <v>3018277043</v>
      </c>
    </row>
    <row r="24" spans="1:8" ht="15">
      <c r="A24" s="124" t="s">
        <v>18</v>
      </c>
      <c r="B24" s="125" t="s">
        <v>257</v>
      </c>
      <c r="C24" s="126"/>
      <c r="D24" s="127"/>
      <c r="E24" s="128"/>
      <c r="F24" s="131"/>
      <c r="G24" s="130"/>
      <c r="H24" s="131"/>
    </row>
    <row r="25" spans="1:8" ht="15">
      <c r="A25" s="124"/>
      <c r="B25" s="125" t="s">
        <v>258</v>
      </c>
      <c r="C25" s="126"/>
      <c r="D25" s="127" t="s">
        <v>259</v>
      </c>
      <c r="E25" s="128"/>
      <c r="F25" s="129">
        <v>25475100356</v>
      </c>
      <c r="G25" s="130"/>
      <c r="H25" s="129">
        <v>18118851289.418697</v>
      </c>
    </row>
    <row r="26" spans="1:8" ht="15">
      <c r="A26" s="132" t="s">
        <v>247</v>
      </c>
      <c r="B26" s="133" t="s">
        <v>260</v>
      </c>
      <c r="C26" s="132"/>
      <c r="D26" s="134" t="s">
        <v>261</v>
      </c>
      <c r="E26" s="135"/>
      <c r="F26" s="36">
        <v>2345796163</v>
      </c>
      <c r="G26" s="136"/>
      <c r="H26" s="137">
        <v>-54674273665.98829</v>
      </c>
    </row>
    <row r="27" spans="1:8" ht="15">
      <c r="A27" s="132" t="s">
        <v>247</v>
      </c>
      <c r="B27" s="133" t="s">
        <v>262</v>
      </c>
      <c r="C27" s="132"/>
      <c r="D27" s="134" t="s">
        <v>263</v>
      </c>
      <c r="E27" s="135"/>
      <c r="F27" s="36">
        <v>-13969767590</v>
      </c>
      <c r="G27" s="136"/>
      <c r="H27" s="137">
        <v>6132007055.936256</v>
      </c>
    </row>
    <row r="28" spans="1:8" ht="15">
      <c r="A28" s="132" t="s">
        <v>247</v>
      </c>
      <c r="B28" s="133" t="s">
        <v>264</v>
      </c>
      <c r="C28" s="132"/>
      <c r="D28" s="134" t="s">
        <v>265</v>
      </c>
      <c r="E28" s="135"/>
      <c r="F28" s="36">
        <v>4354800961</v>
      </c>
      <c r="G28" s="136"/>
      <c r="H28" s="137">
        <v>60534735940.675</v>
      </c>
    </row>
    <row r="29" spans="1:8" ht="15">
      <c r="A29" s="132" t="s">
        <v>247</v>
      </c>
      <c r="B29" s="133" t="s">
        <v>266</v>
      </c>
      <c r="C29" s="132"/>
      <c r="D29" s="134" t="s">
        <v>267</v>
      </c>
      <c r="E29" s="135"/>
      <c r="F29" s="36">
        <v>180181300</v>
      </c>
      <c r="G29" s="136"/>
      <c r="H29" s="137">
        <v>132226125</v>
      </c>
    </row>
    <row r="30" spans="1:8" ht="15">
      <c r="A30" s="132" t="s">
        <v>247</v>
      </c>
      <c r="B30" s="133" t="s">
        <v>268</v>
      </c>
      <c r="C30" s="132"/>
      <c r="D30" s="134" t="s">
        <v>269</v>
      </c>
      <c r="E30" s="135"/>
      <c r="F30" s="36">
        <v>-3043245738</v>
      </c>
      <c r="G30" s="136"/>
      <c r="H30" s="137">
        <v>-3093665239</v>
      </c>
    </row>
    <row r="31" spans="1:8" ht="15">
      <c r="A31" s="132" t="s">
        <v>247</v>
      </c>
      <c r="B31" s="133" t="s">
        <v>270</v>
      </c>
      <c r="C31" s="132"/>
      <c r="D31" s="134" t="s">
        <v>271</v>
      </c>
      <c r="E31" s="135"/>
      <c r="F31" s="36">
        <v>-887981139</v>
      </c>
      <c r="G31" s="136"/>
      <c r="H31" s="137">
        <v>0</v>
      </c>
    </row>
    <row r="32" spans="1:8" ht="15">
      <c r="A32" s="132" t="s">
        <v>247</v>
      </c>
      <c r="B32" s="133" t="s">
        <v>272</v>
      </c>
      <c r="C32" s="132"/>
      <c r="D32" s="134" t="s">
        <v>273</v>
      </c>
      <c r="E32" s="135"/>
      <c r="F32" s="36">
        <v>0</v>
      </c>
      <c r="G32" s="136"/>
      <c r="H32" s="137">
        <v>53477135</v>
      </c>
    </row>
    <row r="33" spans="1:8" ht="15">
      <c r="A33" s="132" t="s">
        <v>247</v>
      </c>
      <c r="B33" s="133" t="s">
        <v>274</v>
      </c>
      <c r="C33" s="132"/>
      <c r="D33" s="134" t="s">
        <v>275</v>
      </c>
      <c r="E33" s="135"/>
      <c r="F33" s="36">
        <v>-199450000</v>
      </c>
      <c r="G33" s="136"/>
      <c r="H33" s="137">
        <v>-447640000</v>
      </c>
    </row>
    <row r="34" spans="1:8" ht="15">
      <c r="A34" s="132"/>
      <c r="B34" s="133"/>
      <c r="C34" s="132"/>
      <c r="D34" s="134"/>
      <c r="E34" s="135"/>
      <c r="F34" s="138"/>
      <c r="G34" s="136"/>
      <c r="H34" s="138"/>
    </row>
    <row r="35" spans="1:8" ht="15">
      <c r="A35" s="126"/>
      <c r="B35" s="125" t="s">
        <v>276</v>
      </c>
      <c r="C35" s="126"/>
      <c r="D35" s="127" t="s">
        <v>277</v>
      </c>
      <c r="E35" s="128"/>
      <c r="F35" s="139">
        <v>14255434313</v>
      </c>
      <c r="G35" s="130"/>
      <c r="H35" s="139">
        <v>26755718641.041664</v>
      </c>
    </row>
    <row r="36" spans="1:8" ht="15">
      <c r="A36" s="126"/>
      <c r="B36" s="125"/>
      <c r="C36" s="126"/>
      <c r="D36" s="128"/>
      <c r="E36" s="128"/>
      <c r="F36" s="140"/>
      <c r="G36" s="141"/>
      <c r="H36" s="140"/>
    </row>
    <row r="37" spans="1:8" ht="15">
      <c r="A37" s="126"/>
      <c r="B37" s="125"/>
      <c r="C37" s="126"/>
      <c r="D37" s="128"/>
      <c r="E37" s="128"/>
      <c r="F37" s="140"/>
      <c r="G37" s="141"/>
      <c r="H37" s="140"/>
    </row>
    <row r="38" spans="1:8" ht="15">
      <c r="A38" s="119" t="s">
        <v>10</v>
      </c>
      <c r="B38" s="120" t="s">
        <v>278</v>
      </c>
      <c r="C38" s="119"/>
      <c r="D38" s="121"/>
      <c r="E38" s="121"/>
      <c r="F38" s="122"/>
      <c r="G38" s="123"/>
      <c r="H38" s="122"/>
    </row>
    <row r="39" spans="1:8" ht="15">
      <c r="A39" s="119"/>
      <c r="B39" s="120"/>
      <c r="C39" s="119"/>
      <c r="D39" s="121"/>
      <c r="E39" s="121"/>
      <c r="F39" s="122"/>
      <c r="G39" s="123"/>
      <c r="H39" s="122"/>
    </row>
    <row r="40" spans="1:8" ht="15">
      <c r="A40" s="132" t="s">
        <v>6</v>
      </c>
      <c r="B40" s="133" t="s">
        <v>279</v>
      </c>
      <c r="C40" s="132"/>
      <c r="D40" s="135"/>
      <c r="E40" s="135"/>
      <c r="F40" s="137"/>
      <c r="G40" s="136"/>
      <c r="H40" s="137"/>
    </row>
    <row r="41" spans="1:8" ht="15">
      <c r="A41" s="132"/>
      <c r="B41" s="133" t="s">
        <v>280</v>
      </c>
      <c r="C41" s="132"/>
      <c r="D41" s="134" t="s">
        <v>281</v>
      </c>
      <c r="E41" s="135"/>
      <c r="F41" s="36">
        <v>-9830681931</v>
      </c>
      <c r="G41" s="136"/>
      <c r="H41" s="137">
        <v>-4526219217</v>
      </c>
    </row>
    <row r="42" spans="1:8" ht="15">
      <c r="A42" s="132" t="s">
        <v>8</v>
      </c>
      <c r="B42" s="133" t="s">
        <v>282</v>
      </c>
      <c r="C42" s="132"/>
      <c r="D42" s="134"/>
      <c r="E42" s="135"/>
      <c r="F42" s="137"/>
      <c r="G42" s="136"/>
      <c r="H42" s="137"/>
    </row>
    <row r="43" spans="1:8" ht="15">
      <c r="A43" s="132"/>
      <c r="B43" s="133" t="s">
        <v>280</v>
      </c>
      <c r="C43" s="132"/>
      <c r="D43" s="134" t="s">
        <v>283</v>
      </c>
      <c r="E43" s="135"/>
      <c r="F43" s="36">
        <v>0</v>
      </c>
      <c r="G43" s="136"/>
      <c r="H43" s="137">
        <v>5727273</v>
      </c>
    </row>
    <row r="44" spans="1:8" ht="15">
      <c r="A44" s="132" t="s">
        <v>18</v>
      </c>
      <c r="B44" s="133" t="s">
        <v>284</v>
      </c>
      <c r="C44" s="132"/>
      <c r="D44" s="134"/>
      <c r="E44" s="135"/>
      <c r="F44" s="137"/>
      <c r="G44" s="136"/>
      <c r="H44" s="137"/>
    </row>
    <row r="45" spans="1:8" ht="15">
      <c r="A45" s="132"/>
      <c r="B45" s="133" t="s">
        <v>285</v>
      </c>
      <c r="C45" s="132"/>
      <c r="D45" s="134" t="s">
        <v>286</v>
      </c>
      <c r="E45" s="135"/>
      <c r="F45" s="36">
        <v>0</v>
      </c>
      <c r="G45" s="136"/>
      <c r="H45" s="137">
        <v>0</v>
      </c>
    </row>
    <row r="46" spans="1:8" ht="15">
      <c r="A46" s="132" t="s">
        <v>20</v>
      </c>
      <c r="B46" s="133" t="s">
        <v>287</v>
      </c>
      <c r="C46" s="132"/>
      <c r="D46" s="134"/>
      <c r="E46" s="135"/>
      <c r="F46" s="137"/>
      <c r="G46" s="136"/>
      <c r="H46" s="137"/>
    </row>
    <row r="47" spans="1:8" ht="15">
      <c r="A47" s="132"/>
      <c r="B47" s="133" t="s">
        <v>285</v>
      </c>
      <c r="C47" s="132"/>
      <c r="D47" s="134" t="s">
        <v>288</v>
      </c>
      <c r="E47" s="135"/>
      <c r="F47" s="36">
        <v>12700000</v>
      </c>
      <c r="G47" s="136"/>
      <c r="H47" s="137">
        <v>10000000</v>
      </c>
    </row>
    <row r="48" spans="1:8" ht="15">
      <c r="A48" s="132" t="s">
        <v>22</v>
      </c>
      <c r="B48" s="133" t="s">
        <v>289</v>
      </c>
      <c r="C48" s="132"/>
      <c r="D48" s="134" t="s">
        <v>290</v>
      </c>
      <c r="E48" s="135"/>
      <c r="F48" s="36">
        <v>0</v>
      </c>
      <c r="G48" s="136"/>
      <c r="H48" s="137">
        <v>0</v>
      </c>
    </row>
    <row r="49" spans="1:8" ht="15">
      <c r="A49" s="132" t="s">
        <v>25</v>
      </c>
      <c r="B49" s="133" t="s">
        <v>291</v>
      </c>
      <c r="C49" s="132"/>
      <c r="D49" s="134" t="s">
        <v>292</v>
      </c>
      <c r="E49" s="135"/>
      <c r="F49" s="36">
        <v>0</v>
      </c>
      <c r="G49" s="136"/>
      <c r="H49" s="137">
        <v>0</v>
      </c>
    </row>
    <row r="50" spans="1:8" ht="15">
      <c r="A50" s="132" t="s">
        <v>88</v>
      </c>
      <c r="B50" s="133" t="s">
        <v>293</v>
      </c>
      <c r="C50" s="132"/>
      <c r="D50" s="134" t="s">
        <v>294</v>
      </c>
      <c r="E50" s="135"/>
      <c r="F50" s="36">
        <v>121661188</v>
      </c>
      <c r="G50" s="136"/>
      <c r="H50" s="137">
        <v>0</v>
      </c>
    </row>
    <row r="51" spans="1:8" ht="15">
      <c r="A51" s="132"/>
      <c r="B51" s="133"/>
      <c r="C51" s="132"/>
      <c r="D51" s="134"/>
      <c r="E51" s="135"/>
      <c r="F51" s="138"/>
      <c r="G51" s="136"/>
      <c r="H51" s="138"/>
    </row>
    <row r="52" spans="1:8" ht="15">
      <c r="A52" s="126"/>
      <c r="B52" s="125" t="s">
        <v>295</v>
      </c>
      <c r="C52" s="126"/>
      <c r="D52" s="127" t="s">
        <v>296</v>
      </c>
      <c r="E52" s="128"/>
      <c r="F52" s="139">
        <v>-9696320743</v>
      </c>
      <c r="G52" s="130"/>
      <c r="H52" s="139">
        <v>-4510491944</v>
      </c>
    </row>
    <row r="53" spans="1:8" ht="15">
      <c r="A53" s="21" t="str">
        <f>'[1]Menu'!B5</f>
        <v>Cho năm tài chính kết thúc ngày 31 tháng 12 năm 2010</v>
      </c>
      <c r="B53" s="89"/>
      <c r="C53" s="90"/>
      <c r="D53" s="90"/>
      <c r="E53" s="142"/>
      <c r="F53" s="143"/>
      <c r="G53" s="118"/>
      <c r="H53" s="92"/>
    </row>
    <row r="54" spans="1:8" ht="15">
      <c r="A54" s="106" t="s">
        <v>297</v>
      </c>
      <c r="B54" s="110"/>
      <c r="C54" s="110"/>
      <c r="D54" s="144"/>
      <c r="E54" s="142"/>
      <c r="F54" s="91"/>
      <c r="G54" s="90"/>
      <c r="H54" s="91"/>
    </row>
    <row r="55" spans="1:8" ht="15.75" thickBot="1">
      <c r="A55" s="145"/>
      <c r="B55" s="146"/>
      <c r="C55" s="147"/>
      <c r="D55" s="147"/>
      <c r="E55" s="147"/>
      <c r="F55" s="148"/>
      <c r="G55" s="149"/>
      <c r="H55" s="149"/>
    </row>
    <row r="56" spans="1:8" ht="15">
      <c r="A56" s="106"/>
      <c r="B56" s="89"/>
      <c r="C56" s="110"/>
      <c r="D56" s="144"/>
      <c r="E56" s="142"/>
      <c r="F56" s="143"/>
      <c r="G56" s="92"/>
      <c r="H56" s="143"/>
    </row>
    <row r="57" spans="1:8" ht="40.5">
      <c r="A57" s="112" t="str">
        <f>'[1]Menu'!$B$57</f>
        <v>CHỈ TIÊU</v>
      </c>
      <c r="B57" s="113"/>
      <c r="C57" s="114"/>
      <c r="D57" s="26" t="str">
        <f>'[1]Menu'!$B$55</f>
        <v>Mã số </v>
      </c>
      <c r="E57" s="26" t="str">
        <f>'[1]Menu'!$B$56</f>
        <v>Thuyết minh</v>
      </c>
      <c r="F57" s="115" t="s">
        <v>240</v>
      </c>
      <c r="G57" s="28"/>
      <c r="H57" s="27" t="s">
        <v>241</v>
      </c>
    </row>
    <row r="58" spans="1:8" ht="15">
      <c r="A58" s="119"/>
      <c r="B58" s="120"/>
      <c r="C58" s="119"/>
      <c r="D58" s="135"/>
      <c r="E58" s="135"/>
      <c r="F58" s="137"/>
      <c r="G58" s="130"/>
      <c r="H58" s="137"/>
    </row>
    <row r="59" spans="1:8" ht="15">
      <c r="A59" s="119" t="s">
        <v>14</v>
      </c>
      <c r="B59" s="120" t="s">
        <v>298</v>
      </c>
      <c r="C59" s="119"/>
      <c r="D59" s="121"/>
      <c r="E59" s="121"/>
      <c r="F59" s="122"/>
      <c r="G59" s="123"/>
      <c r="H59" s="122"/>
    </row>
    <row r="60" spans="1:8" ht="15">
      <c r="A60" s="119"/>
      <c r="B60" s="120"/>
      <c r="C60" s="119"/>
      <c r="D60" s="121"/>
      <c r="E60" s="121"/>
      <c r="F60" s="122"/>
      <c r="G60" s="123"/>
      <c r="H60" s="122"/>
    </row>
    <row r="61" spans="1:8" ht="15">
      <c r="A61" s="150" t="s">
        <v>6</v>
      </c>
      <c r="B61" s="133" t="s">
        <v>299</v>
      </c>
      <c r="C61" s="132"/>
      <c r="D61" s="135"/>
      <c r="E61" s="135"/>
      <c r="F61" s="137"/>
      <c r="G61" s="123"/>
      <c r="H61" s="137"/>
    </row>
    <row r="62" spans="1:8" ht="15">
      <c r="A62" s="150"/>
      <c r="B62" s="133" t="s">
        <v>300</v>
      </c>
      <c r="C62" s="132"/>
      <c r="D62" s="134" t="s">
        <v>301</v>
      </c>
      <c r="E62" s="135"/>
      <c r="F62" s="36">
        <v>20000000</v>
      </c>
      <c r="G62" s="123"/>
      <c r="H62" s="137">
        <v>0</v>
      </c>
    </row>
    <row r="63" spans="1:8" ht="15">
      <c r="A63" s="150" t="s">
        <v>8</v>
      </c>
      <c r="B63" s="133" t="s">
        <v>302</v>
      </c>
      <c r="C63" s="132"/>
      <c r="D63" s="134"/>
      <c r="E63" s="135"/>
      <c r="F63" s="137"/>
      <c r="G63" s="136"/>
      <c r="H63" s="137"/>
    </row>
    <row r="64" spans="1:8" ht="15">
      <c r="A64" s="150"/>
      <c r="B64" s="133" t="s">
        <v>303</v>
      </c>
      <c r="C64" s="132"/>
      <c r="D64" s="134" t="s">
        <v>304</v>
      </c>
      <c r="E64" s="135"/>
      <c r="F64" s="36">
        <v>0</v>
      </c>
      <c r="G64" s="136"/>
      <c r="H64" s="137">
        <v>0</v>
      </c>
    </row>
    <row r="65" spans="1:8" ht="15">
      <c r="A65" s="150" t="s">
        <v>18</v>
      </c>
      <c r="B65" s="133" t="s">
        <v>305</v>
      </c>
      <c r="C65" s="132"/>
      <c r="D65" s="134" t="s">
        <v>306</v>
      </c>
      <c r="E65" s="135"/>
      <c r="F65" s="36">
        <v>52170809355</v>
      </c>
      <c r="G65" s="123"/>
      <c r="H65" s="137">
        <v>40693135404</v>
      </c>
    </row>
    <row r="66" spans="1:8" ht="15">
      <c r="A66" s="150" t="s">
        <v>20</v>
      </c>
      <c r="B66" s="133" t="s">
        <v>307</v>
      </c>
      <c r="C66" s="132"/>
      <c r="D66" s="134" t="s">
        <v>308</v>
      </c>
      <c r="E66" s="135"/>
      <c r="F66" s="36">
        <v>-53179425254</v>
      </c>
      <c r="G66" s="136"/>
      <c r="H66" s="137">
        <v>-58037592768</v>
      </c>
    </row>
    <row r="67" spans="1:8" ht="15">
      <c r="A67" s="150" t="s">
        <v>22</v>
      </c>
      <c r="B67" s="133" t="s">
        <v>309</v>
      </c>
      <c r="C67" s="132"/>
      <c r="D67" s="134" t="s">
        <v>310</v>
      </c>
      <c r="E67" s="135"/>
      <c r="F67" s="36">
        <v>0</v>
      </c>
      <c r="G67" s="136"/>
      <c r="H67" s="137">
        <v>0</v>
      </c>
    </row>
    <row r="68" spans="1:8" ht="15">
      <c r="A68" s="150" t="s">
        <v>25</v>
      </c>
      <c r="B68" s="133" t="s">
        <v>311</v>
      </c>
      <c r="C68" s="132"/>
      <c r="D68" s="134" t="s">
        <v>312</v>
      </c>
      <c r="E68" s="135"/>
      <c r="F68" s="36">
        <v>0</v>
      </c>
      <c r="G68" s="136"/>
      <c r="H68" s="137">
        <v>-2441600000</v>
      </c>
    </row>
    <row r="69" spans="1:8" ht="15">
      <c r="A69" s="150"/>
      <c r="B69" s="133"/>
      <c r="C69" s="132"/>
      <c r="D69" s="134"/>
      <c r="E69" s="135"/>
      <c r="F69" s="138"/>
      <c r="G69" s="136"/>
      <c r="H69" s="138"/>
    </row>
    <row r="70" spans="1:8" ht="15">
      <c r="A70" s="126"/>
      <c r="B70" s="125" t="s">
        <v>313</v>
      </c>
      <c r="C70" s="126"/>
      <c r="D70" s="127" t="s">
        <v>314</v>
      </c>
      <c r="E70" s="128"/>
      <c r="F70" s="139">
        <v>-988615899</v>
      </c>
      <c r="G70" s="136"/>
      <c r="H70" s="139">
        <v>-19786057364</v>
      </c>
    </row>
    <row r="71" spans="1:8" ht="15">
      <c r="A71" s="126"/>
      <c r="B71" s="125"/>
      <c r="C71" s="126"/>
      <c r="D71" s="127"/>
      <c r="E71" s="128"/>
      <c r="F71" s="131"/>
      <c r="G71" s="136"/>
      <c r="H71" s="131"/>
    </row>
    <row r="72" spans="1:8" ht="15">
      <c r="A72" s="119"/>
      <c r="B72" s="120" t="s">
        <v>315</v>
      </c>
      <c r="C72" s="119"/>
      <c r="D72" s="151" t="s">
        <v>316</v>
      </c>
      <c r="E72" s="121"/>
      <c r="F72" s="32">
        <v>3570497671</v>
      </c>
      <c r="G72" s="136"/>
      <c r="H72" s="32">
        <v>2459169333.041664</v>
      </c>
    </row>
    <row r="73" spans="1:8" ht="15">
      <c r="A73" s="119"/>
      <c r="B73" s="120"/>
      <c r="C73" s="119"/>
      <c r="D73" s="151"/>
      <c r="E73" s="121"/>
      <c r="F73" s="122"/>
      <c r="G73" s="136"/>
      <c r="H73" s="122"/>
    </row>
    <row r="74" spans="1:8" ht="15">
      <c r="A74" s="119"/>
      <c r="B74" s="120" t="s">
        <v>317</v>
      </c>
      <c r="C74" s="119"/>
      <c r="D74" s="151" t="s">
        <v>318</v>
      </c>
      <c r="E74" s="121" t="s">
        <v>5</v>
      </c>
      <c r="F74" s="32">
        <v>5258730900</v>
      </c>
      <c r="G74" s="136"/>
      <c r="H74" s="122">
        <v>2756964101</v>
      </c>
    </row>
    <row r="75" spans="1:8" ht="15">
      <c r="A75" s="119"/>
      <c r="B75" s="120"/>
      <c r="C75" s="119"/>
      <c r="D75" s="151"/>
      <c r="E75" s="121"/>
      <c r="F75" s="122"/>
      <c r="G75" s="136"/>
      <c r="H75" s="122"/>
    </row>
    <row r="76" spans="1:8" ht="15">
      <c r="A76" s="132"/>
      <c r="B76" s="133" t="s">
        <v>319</v>
      </c>
      <c r="C76" s="132"/>
      <c r="D76" s="134" t="s">
        <v>320</v>
      </c>
      <c r="E76" s="135"/>
      <c r="F76" s="36">
        <v>62439920</v>
      </c>
      <c r="G76" s="136"/>
      <c r="H76" s="137">
        <v>42597466</v>
      </c>
    </row>
    <row r="77" spans="1:8" ht="15">
      <c r="A77" s="132"/>
      <c r="B77" s="133"/>
      <c r="C77" s="132"/>
      <c r="D77" s="134"/>
      <c r="E77" s="135"/>
      <c r="F77" s="138"/>
      <c r="G77" s="136"/>
      <c r="H77" s="138"/>
    </row>
    <row r="78" spans="1:8" ht="15.75" thickBot="1">
      <c r="A78" s="119"/>
      <c r="B78" s="120" t="s">
        <v>321</v>
      </c>
      <c r="C78" s="119"/>
      <c r="D78" s="151" t="s">
        <v>322</v>
      </c>
      <c r="E78" s="121" t="s">
        <v>5</v>
      </c>
      <c r="F78" s="49">
        <v>8891668491</v>
      </c>
      <c r="G78" s="136"/>
      <c r="H78" s="49">
        <v>5258730900.041664</v>
      </c>
    </row>
    <row r="79" spans="1:8" ht="15.75" thickTop="1">
      <c r="A79" s="119"/>
      <c r="B79" s="120"/>
      <c r="C79" s="119"/>
      <c r="D79" s="119"/>
      <c r="E79" s="119"/>
      <c r="F79" s="152">
        <v>0</v>
      </c>
      <c r="G79" s="153"/>
      <c r="H79" s="152">
        <v>0.04166412353515625</v>
      </c>
    </row>
    <row r="80" spans="1:8" ht="15">
      <c r="A80" s="154"/>
      <c r="B80" s="155"/>
      <c r="C80" s="154"/>
      <c r="D80" s="154"/>
      <c r="E80" s="154"/>
      <c r="F80" s="156"/>
      <c r="G80" s="156"/>
      <c r="H80" s="156"/>
    </row>
    <row r="81" spans="1:8" ht="15">
      <c r="A81" s="110"/>
      <c r="B81" s="89"/>
      <c r="C81" s="110"/>
      <c r="D81" s="110"/>
      <c r="E81" s="90"/>
      <c r="F81" s="157" t="s">
        <v>191</v>
      </c>
      <c r="G81" s="99"/>
      <c r="H81" s="99"/>
    </row>
    <row r="82" spans="1:8" ht="15">
      <c r="A82" s="11" t="str">
        <f>'[1]Menu'!A12</f>
        <v>Người lập biểu</v>
      </c>
      <c r="B82" s="103"/>
      <c r="C82" s="11" t="str">
        <f>'[1]Menu'!A13</f>
        <v>Kế toán trưởng</v>
      </c>
      <c r="D82" s="99"/>
      <c r="E82" s="104"/>
      <c r="F82" s="57" t="s">
        <v>194</v>
      </c>
      <c r="G82" s="99"/>
      <c r="H82" s="97"/>
    </row>
    <row r="83" spans="1:8" ht="15">
      <c r="A83" s="99"/>
      <c r="B83" s="98"/>
      <c r="C83" s="99"/>
      <c r="D83" s="99"/>
      <c r="E83" s="100"/>
      <c r="F83" s="101"/>
      <c r="G83" s="99"/>
      <c r="H83" s="99"/>
    </row>
    <row r="84" spans="1:8" ht="15">
      <c r="A84" s="99"/>
      <c r="B84" s="98"/>
      <c r="C84" s="99"/>
      <c r="D84" s="99"/>
      <c r="E84" s="100"/>
      <c r="F84" s="101"/>
      <c r="G84" s="99"/>
      <c r="H84" s="99"/>
    </row>
    <row r="85" spans="1:8" ht="15">
      <c r="A85" s="99"/>
      <c r="B85" s="98"/>
      <c r="C85" s="99"/>
      <c r="D85" s="99"/>
      <c r="E85" s="100"/>
      <c r="F85" s="101"/>
      <c r="G85" s="99"/>
      <c r="H85" s="99"/>
    </row>
    <row r="86" spans="1:8" ht="15">
      <c r="A86" s="99"/>
      <c r="B86" s="98"/>
      <c r="C86" s="99"/>
      <c r="D86" s="99"/>
      <c r="E86" s="100"/>
      <c r="F86" s="101"/>
      <c r="G86" s="99"/>
      <c r="H86" s="99"/>
    </row>
    <row r="87" spans="1:8" ht="15">
      <c r="A87" s="99"/>
      <c r="B87" s="98"/>
      <c r="C87" s="99"/>
      <c r="D87" s="99"/>
      <c r="E87" s="100"/>
      <c r="F87" s="101"/>
      <c r="G87" s="99"/>
      <c r="H87" s="99"/>
    </row>
    <row r="88" spans="1:8" ht="15">
      <c r="A88" s="99" t="s">
        <v>167</v>
      </c>
      <c r="B88" s="98"/>
      <c r="C88" s="99" t="s">
        <v>168</v>
      </c>
      <c r="D88" s="99"/>
      <c r="E88" s="100"/>
      <c r="F88" s="101" t="s">
        <v>167</v>
      </c>
      <c r="G88" s="99"/>
      <c r="H88" s="99"/>
    </row>
    <row r="89" spans="1:8" ht="15">
      <c r="A89" s="11" t="str">
        <f>'[1]Menu'!B12</f>
        <v>Nguyễn Hữu Hòa</v>
      </c>
      <c r="B89" s="103"/>
      <c r="C89" s="11" t="str">
        <f>'[1]Menu'!B13</f>
        <v>Hứa Minh Hồng</v>
      </c>
      <c r="D89" s="99"/>
      <c r="E89" s="104"/>
      <c r="F89" s="57" t="s">
        <v>197</v>
      </c>
      <c r="G89" s="99"/>
      <c r="H89" s="97"/>
    </row>
  </sheetData>
  <printOptions/>
  <pageMargins left="0.75" right="0.75" top="0.63" bottom="0.55" header="0.5" footer="0.2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PL</cp:lastModifiedBy>
  <cp:lastPrinted>2011-03-23T07:33:17Z</cp:lastPrinted>
  <dcterms:created xsi:type="dcterms:W3CDTF">2011-03-23T07:20:26Z</dcterms:created>
  <dcterms:modified xsi:type="dcterms:W3CDTF">2011-03-31T03:19:55Z</dcterms:modified>
  <cp:category/>
  <cp:version/>
  <cp:contentType/>
  <cp:contentStatus/>
</cp:coreProperties>
</file>